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dknez\Downloads\"/>
    </mc:Choice>
  </mc:AlternateContent>
  <xr:revisionPtr revIDLastSave="0" documentId="8_{17B7E401-1733-478B-BCF5-6A529A0F99A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F307" i="9"/>
  <c r="H306" i="9"/>
  <c r="G306" i="9"/>
  <c r="E306" i="9" s="1"/>
  <c r="B306" i="9" s="1"/>
  <c r="F306" i="9"/>
  <c r="H305" i="9"/>
  <c r="G305" i="9"/>
  <c r="F305" i="9"/>
  <c r="E305" i="9"/>
  <c r="B305" i="9" s="1"/>
  <c r="H304" i="9"/>
  <c r="G304" i="9"/>
  <c r="E304" i="9" s="1"/>
  <c r="B304" i="9" s="1"/>
  <c r="F304" i="9"/>
  <c r="H303" i="9"/>
  <c r="G303" i="9"/>
  <c r="E303" i="9" s="1"/>
  <c r="B303" i="9" s="1"/>
  <c r="F303" i="9"/>
  <c r="H302" i="9"/>
  <c r="G302" i="9"/>
  <c r="E302" i="9" s="1"/>
  <c r="B302" i="9" s="1"/>
  <c r="F302" i="9"/>
  <c r="H301" i="9"/>
  <c r="E301" i="9" s="1"/>
  <c r="G301" i="9"/>
  <c r="F301" i="9"/>
  <c r="B301" i="9"/>
  <c r="H300" i="9"/>
  <c r="G300" i="9"/>
  <c r="E300" i="9" s="1"/>
  <c r="B300" i="9" s="1"/>
  <c r="F300" i="9"/>
  <c r="H299" i="9"/>
  <c r="G299" i="9"/>
  <c r="E299" i="9" s="1"/>
  <c r="B299" i="9" s="1"/>
  <c r="F299" i="9"/>
  <c r="H298" i="9"/>
  <c r="G298" i="9"/>
  <c r="E298" i="9" s="1"/>
  <c r="B298" i="9" s="1"/>
  <c r="F298" i="9"/>
  <c r="H297" i="9"/>
  <c r="E297" i="9" s="1"/>
  <c r="B297" i="9" s="1"/>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E288" i="9"/>
  <c r="B288" i="9" s="1"/>
  <c r="H287" i="9"/>
  <c r="G287" i="9"/>
  <c r="F287" i="9"/>
  <c r="H286" i="9"/>
  <c r="G286" i="9"/>
  <c r="E286" i="9" s="1"/>
  <c r="B286" i="9" s="1"/>
  <c r="F286" i="9"/>
  <c r="H285" i="9"/>
  <c r="G285" i="9"/>
  <c r="F285" i="9"/>
  <c r="F284" i="9"/>
  <c r="H283" i="9"/>
  <c r="G283" i="9"/>
  <c r="F283" i="9"/>
  <c r="E283" i="9"/>
  <c r="B283" i="9" s="1"/>
  <c r="H282" i="9"/>
  <c r="G282" i="9"/>
  <c r="E282" i="9" s="1"/>
  <c r="B282" i="9" s="1"/>
  <c r="F282" i="9"/>
  <c r="H281" i="9"/>
  <c r="G281" i="9"/>
  <c r="E281" i="9" s="1"/>
  <c r="B281" i="9" s="1"/>
  <c r="F281" i="9"/>
  <c r="F280" i="9"/>
  <c r="F279" i="9"/>
  <c r="F278" i="9"/>
  <c r="F277" i="9" s="1"/>
  <c r="F276" i="9"/>
  <c r="L275" i="9"/>
  <c r="F275" i="9" s="1"/>
  <c r="H275" i="9"/>
  <c r="F274" i="9"/>
  <c r="I273" i="9"/>
  <c r="H273" i="9"/>
  <c r="E273" i="9" s="1"/>
  <c r="F273" i="9"/>
  <c r="E272" i="9"/>
  <c r="M271" i="9"/>
  <c r="F271" i="9" s="1"/>
  <c r="L271" i="9"/>
  <c r="E271" i="9"/>
  <c r="B271" i="9"/>
  <c r="M270" i="9"/>
  <c r="L270" i="9"/>
  <c r="F270" i="9"/>
  <c r="E270" i="9"/>
  <c r="B270" i="9" s="1"/>
  <c r="M269" i="9"/>
  <c r="L269" i="9"/>
  <c r="F269" i="9"/>
  <c r="B269" i="9" s="1"/>
  <c r="E269" i="9"/>
  <c r="M268" i="9"/>
  <c r="L268" i="9"/>
  <c r="F268" i="9" s="1"/>
  <c r="B268" i="9" s="1"/>
  <c r="E268" i="9"/>
  <c r="M267" i="9"/>
  <c r="F267" i="9" s="1"/>
  <c r="B267" i="9" s="1"/>
  <c r="L267" i="9"/>
  <c r="E267" i="9"/>
  <c r="M266" i="9"/>
  <c r="L266" i="9"/>
  <c r="F266" i="9"/>
  <c r="E266" i="9"/>
  <c r="B266" i="9" s="1"/>
  <c r="M265" i="9"/>
  <c r="L265" i="9"/>
  <c r="F265" i="9"/>
  <c r="B265" i="9" s="1"/>
  <c r="E265" i="9"/>
  <c r="M264" i="9"/>
  <c r="L264" i="9"/>
  <c r="F264" i="9" s="1"/>
  <c r="B264" i="9" s="1"/>
  <c r="E264" i="9"/>
  <c r="M263" i="9"/>
  <c r="F263" i="9" s="1"/>
  <c r="L263" i="9"/>
  <c r="E263" i="9"/>
  <c r="B263" i="9"/>
  <c r="M262" i="9"/>
  <c r="L262" i="9"/>
  <c r="F262" i="9"/>
  <c r="E262" i="9"/>
  <c r="B262" i="9" s="1"/>
  <c r="M261" i="9"/>
  <c r="L261" i="9"/>
  <c r="F261" i="9"/>
  <c r="B261" i="9" s="1"/>
  <c r="E261" i="9"/>
  <c r="M260" i="9"/>
  <c r="L260" i="9"/>
  <c r="F260" i="9" s="1"/>
  <c r="B260" i="9" s="1"/>
  <c r="E260" i="9"/>
  <c r="M259" i="9"/>
  <c r="F259" i="9" s="1"/>
  <c r="B259" i="9" s="1"/>
  <c r="L259" i="9"/>
  <c r="E259" i="9"/>
  <c r="M258" i="9"/>
  <c r="L258" i="9"/>
  <c r="F258" i="9"/>
  <c r="E258" i="9"/>
  <c r="B258" i="9" s="1"/>
  <c r="M257" i="9"/>
  <c r="L257" i="9"/>
  <c r="F257" i="9"/>
  <c r="B257" i="9" s="1"/>
  <c r="E257" i="9"/>
  <c r="M256" i="9"/>
  <c r="L256" i="9"/>
  <c r="F256" i="9" s="1"/>
  <c r="E256" i="9"/>
  <c r="B256" i="9"/>
  <c r="M255" i="9"/>
  <c r="F255" i="9" s="1"/>
  <c r="L255" i="9"/>
  <c r="E255" i="9"/>
  <c r="M254" i="9"/>
  <c r="L254" i="9"/>
  <c r="F254" i="9"/>
  <c r="E254" i="9"/>
  <c r="M253" i="9"/>
  <c r="L253" i="9"/>
  <c r="F253" i="9"/>
  <c r="B253" i="9" s="1"/>
  <c r="E253" i="9"/>
  <c r="M252" i="9"/>
  <c r="L252" i="9"/>
  <c r="E252" i="9"/>
  <c r="M251" i="9"/>
  <c r="F251" i="9" s="1"/>
  <c r="L251" i="9"/>
  <c r="E251" i="9"/>
  <c r="B251" i="9" s="1"/>
  <c r="M250" i="9"/>
  <c r="L250" i="9"/>
  <c r="F250" i="9"/>
  <c r="E250" i="9"/>
  <c r="M249" i="9"/>
  <c r="L249" i="9"/>
  <c r="F249" i="9"/>
  <c r="B249" i="9" s="1"/>
  <c r="E249" i="9"/>
  <c r="M248" i="9"/>
  <c r="L248" i="9"/>
  <c r="E248" i="9"/>
  <c r="M247" i="9"/>
  <c r="F247" i="9" s="1"/>
  <c r="L247" i="9"/>
  <c r="E247" i="9"/>
  <c r="M246" i="9"/>
  <c r="L246" i="9"/>
  <c r="F246" i="9"/>
  <c r="E246" i="9"/>
  <c r="M245" i="9"/>
  <c r="L245" i="9"/>
  <c r="F245" i="9"/>
  <c r="B245" i="9" s="1"/>
  <c r="E245" i="9"/>
  <c r="M244" i="9"/>
  <c r="L244" i="9"/>
  <c r="E244" i="9"/>
  <c r="M243" i="9"/>
  <c r="F243" i="9" s="1"/>
  <c r="L243" i="9"/>
  <c r="E243" i="9"/>
  <c r="B243" i="9" s="1"/>
  <c r="M242" i="9"/>
  <c r="L242" i="9"/>
  <c r="F242" i="9"/>
  <c r="E242" i="9"/>
  <c r="M241" i="9"/>
  <c r="L241" i="9"/>
  <c r="F241" i="9"/>
  <c r="B241" i="9" s="1"/>
  <c r="E241" i="9"/>
  <c r="M240" i="9"/>
  <c r="L240" i="9"/>
  <c r="E240" i="9"/>
  <c r="M239" i="9"/>
  <c r="F239" i="9" s="1"/>
  <c r="L239" i="9"/>
  <c r="E239" i="9"/>
  <c r="M238" i="9"/>
  <c r="L238" i="9"/>
  <c r="F238" i="9"/>
  <c r="E238" i="9"/>
  <c r="M237" i="9"/>
  <c r="L237" i="9"/>
  <c r="F237" i="9"/>
  <c r="B237" i="9" s="1"/>
  <c r="E237" i="9"/>
  <c r="M236" i="9"/>
  <c r="L236" i="9"/>
  <c r="E236" i="9"/>
  <c r="M235" i="9"/>
  <c r="F235" i="9" s="1"/>
  <c r="L235" i="9"/>
  <c r="E235" i="9"/>
  <c r="B235" i="9" s="1"/>
  <c r="M234" i="9"/>
  <c r="L234" i="9"/>
  <c r="F234" i="9"/>
  <c r="E234" i="9"/>
  <c r="M233" i="9"/>
  <c r="L233" i="9"/>
  <c r="F233" i="9"/>
  <c r="B233" i="9" s="1"/>
  <c r="E233" i="9"/>
  <c r="M232" i="9"/>
  <c r="L232" i="9"/>
  <c r="E232" i="9"/>
  <c r="M231" i="9"/>
  <c r="F231" i="9" s="1"/>
  <c r="L231" i="9"/>
  <c r="E231" i="9"/>
  <c r="M230" i="9"/>
  <c r="L230" i="9"/>
  <c r="F230" i="9"/>
  <c r="E230" i="9"/>
  <c r="M229" i="9"/>
  <c r="L229" i="9"/>
  <c r="F229" i="9"/>
  <c r="B229" i="9" s="1"/>
  <c r="E229" i="9"/>
  <c r="M228" i="9"/>
  <c r="L228" i="9"/>
  <c r="E228" i="9"/>
  <c r="M227" i="9"/>
  <c r="F227" i="9" s="1"/>
  <c r="L227" i="9"/>
  <c r="E227" i="9"/>
  <c r="B227" i="9" s="1"/>
  <c r="M226" i="9"/>
  <c r="L226" i="9"/>
  <c r="F226" i="9"/>
  <c r="E226" i="9"/>
  <c r="M225" i="9"/>
  <c r="L225" i="9"/>
  <c r="F225" i="9"/>
  <c r="B225" i="9" s="1"/>
  <c r="E225" i="9"/>
  <c r="M224" i="9"/>
  <c r="L224" i="9"/>
  <c r="E224" i="9"/>
  <c r="M223" i="9"/>
  <c r="F223" i="9" s="1"/>
  <c r="L223" i="9"/>
  <c r="E223" i="9"/>
  <c r="M222" i="9"/>
  <c r="L222" i="9"/>
  <c r="F222" i="9"/>
  <c r="E222" i="9"/>
  <c r="M221" i="9"/>
  <c r="L221" i="9"/>
  <c r="F221" i="9"/>
  <c r="B221" i="9" s="1"/>
  <c r="E221" i="9"/>
  <c r="M220" i="9"/>
  <c r="L220" i="9"/>
  <c r="E220" i="9"/>
  <c r="M219" i="9"/>
  <c r="F219" i="9" s="1"/>
  <c r="L219" i="9"/>
  <c r="E219" i="9"/>
  <c r="M218" i="9"/>
  <c r="F218" i="9" s="1"/>
  <c r="L218" i="9"/>
  <c r="E218" i="9"/>
  <c r="M217" i="9"/>
  <c r="L217" i="9"/>
  <c r="F217" i="9" s="1"/>
  <c r="B217" i="9" s="1"/>
  <c r="E217" i="9"/>
  <c r="M216" i="9"/>
  <c r="L216" i="9"/>
  <c r="E216" i="9"/>
  <c r="M215" i="9"/>
  <c r="F215" i="9" s="1"/>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E160" i="9" s="1"/>
  <c r="B160" i="9" s="1"/>
  <c r="G160" i="9"/>
  <c r="F160" i="9"/>
  <c r="H159" i="9"/>
  <c r="G159" i="9"/>
  <c r="F159" i="9"/>
  <c r="E159" i="9"/>
  <c r="B159" i="9" s="1"/>
  <c r="H158" i="9"/>
  <c r="G158" i="9"/>
  <c r="F158" i="9"/>
  <c r="H157" i="9"/>
  <c r="G157" i="9"/>
  <c r="F157" i="9"/>
  <c r="E157" i="9"/>
  <c r="B157" i="9" s="1"/>
  <c r="H156" i="9"/>
  <c r="E156" i="9" s="1"/>
  <c r="B156" i="9" s="1"/>
  <c r="G156" i="9"/>
  <c r="F156" i="9"/>
  <c r="H155" i="9"/>
  <c r="G155" i="9"/>
  <c r="F155" i="9"/>
  <c r="E155" i="9"/>
  <c r="B155" i="9" s="1"/>
  <c r="H154" i="9"/>
  <c r="G154" i="9"/>
  <c r="F154" i="9"/>
  <c r="H153" i="9"/>
  <c r="G153" i="9"/>
  <c r="F153" i="9"/>
  <c r="E153" i="9"/>
  <c r="B153" i="9" s="1"/>
  <c r="H152" i="9"/>
  <c r="E152" i="9" s="1"/>
  <c r="B152" i="9" s="1"/>
  <c r="G152" i="9"/>
  <c r="F152" i="9"/>
  <c r="H151" i="9"/>
  <c r="G151" i="9"/>
  <c r="F151" i="9"/>
  <c r="E151" i="9"/>
  <c r="B151" i="9" s="1"/>
  <c r="H150" i="9"/>
  <c r="G150" i="9"/>
  <c r="F150" i="9"/>
  <c r="H149" i="9"/>
  <c r="G149" i="9"/>
  <c r="F149" i="9"/>
  <c r="E149" i="9"/>
  <c r="B149" i="9" s="1"/>
  <c r="H148" i="9"/>
  <c r="E148" i="9" s="1"/>
  <c r="B148" i="9" s="1"/>
  <c r="G148" i="9"/>
  <c r="F148" i="9"/>
  <c r="H147" i="9"/>
  <c r="G147" i="9"/>
  <c r="F147" i="9"/>
  <c r="E147" i="9"/>
  <c r="B147" i="9" s="1"/>
  <c r="H146" i="9"/>
  <c r="G146" i="9"/>
  <c r="F146" i="9"/>
  <c r="H145" i="9"/>
  <c r="G145" i="9"/>
  <c r="F145" i="9"/>
  <c r="E145" i="9"/>
  <c r="B145" i="9" s="1"/>
  <c r="H144" i="9"/>
  <c r="E144" i="9" s="1"/>
  <c r="B144" i="9" s="1"/>
  <c r="G144" i="9"/>
  <c r="F144" i="9"/>
  <c r="F143" i="9"/>
  <c r="H142" i="9"/>
  <c r="G142" i="9"/>
  <c r="E142" i="9" s="1"/>
  <c r="B142" i="9" s="1"/>
  <c r="F142" i="9"/>
  <c r="H141" i="9"/>
  <c r="G141" i="9"/>
  <c r="E141" i="9" s="1"/>
  <c r="B141" i="9" s="1"/>
  <c r="F141" i="9"/>
  <c r="H140" i="9"/>
  <c r="E140" i="9" s="1"/>
  <c r="G140" i="9"/>
  <c r="F140" i="9"/>
  <c r="B140" i="9"/>
  <c r="H139" i="9"/>
  <c r="G139" i="9"/>
  <c r="F139" i="9"/>
  <c r="E139" i="9"/>
  <c r="B139" i="9" s="1"/>
  <c r="H138" i="9"/>
  <c r="G138" i="9"/>
  <c r="E138" i="9" s="1"/>
  <c r="F138" i="9"/>
  <c r="B138" i="9"/>
  <c r="H137" i="9"/>
  <c r="G137" i="9"/>
  <c r="F137" i="9"/>
  <c r="E137" i="9"/>
  <c r="B137" i="9" s="1"/>
  <c r="H136" i="9"/>
  <c r="E136" i="9" s="1"/>
  <c r="G136" i="9"/>
  <c r="F136" i="9"/>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F94" i="9"/>
  <c r="B94" i="9"/>
  <c r="H93" i="9"/>
  <c r="G93" i="9"/>
  <c r="F93" i="9"/>
  <c r="E93" i="9"/>
  <c r="B93" i="9" s="1"/>
  <c r="H92" i="9"/>
  <c r="G92" i="9"/>
  <c r="F92" i="9"/>
  <c r="E92" i="9"/>
  <c r="H91" i="9"/>
  <c r="G91" i="9"/>
  <c r="E91" i="9" s="1"/>
  <c r="F91" i="9"/>
  <c r="H90" i="9"/>
  <c r="G90" i="9"/>
  <c r="E90" i="9" s="1"/>
  <c r="F90" i="9"/>
  <c r="B90" i="9"/>
  <c r="H89" i="9"/>
  <c r="G89" i="9"/>
  <c r="F89" i="9"/>
  <c r="E89" i="9"/>
  <c r="B89" i="9" s="1"/>
  <c r="H88" i="9"/>
  <c r="G88" i="9"/>
  <c r="F88" i="9"/>
  <c r="E88" i="9"/>
  <c r="H87" i="9"/>
  <c r="G87" i="9"/>
  <c r="E87" i="9" s="1"/>
  <c r="F87" i="9"/>
  <c r="H86" i="9"/>
  <c r="G86" i="9"/>
  <c r="E86" i="9" s="1"/>
  <c r="F86" i="9"/>
  <c r="B86" i="9"/>
  <c r="H85" i="9"/>
  <c r="G85" i="9"/>
  <c r="F85" i="9"/>
  <c r="E85" i="9"/>
  <c r="B85" i="9" s="1"/>
  <c r="H84" i="9"/>
  <c r="G84" i="9"/>
  <c r="F84" i="9"/>
  <c r="E84" i="9"/>
  <c r="H83" i="9"/>
  <c r="G83" i="9"/>
  <c r="E83" i="9" s="1"/>
  <c r="F83" i="9"/>
  <c r="H82" i="9"/>
  <c r="G82" i="9"/>
  <c r="E82" i="9" s="1"/>
  <c r="F82" i="9"/>
  <c r="B82" i="9"/>
  <c r="H81" i="9"/>
  <c r="G81" i="9"/>
  <c r="F81" i="9"/>
  <c r="E81" i="9"/>
  <c r="B81" i="9" s="1"/>
  <c r="H80" i="9"/>
  <c r="G80" i="9"/>
  <c r="F80" i="9"/>
  <c r="E80" i="9"/>
  <c r="H79" i="9"/>
  <c r="G79" i="9"/>
  <c r="E79" i="9" s="1"/>
  <c r="F79" i="9"/>
  <c r="H78" i="9"/>
  <c r="G78" i="9"/>
  <c r="E78" i="9" s="1"/>
  <c r="F78" i="9"/>
  <c r="B78" i="9"/>
  <c r="H77" i="9"/>
  <c r="G77" i="9"/>
  <c r="F77" i="9"/>
  <c r="E77" i="9"/>
  <c r="B77" i="9" s="1"/>
  <c r="H76" i="9"/>
  <c r="G76" i="9"/>
  <c r="F76" i="9"/>
  <c r="E76" i="9"/>
  <c r="H75" i="9"/>
  <c r="G75" i="9"/>
  <c r="E75" i="9" s="1"/>
  <c r="F75" i="9"/>
  <c r="H74" i="9"/>
  <c r="G74" i="9"/>
  <c r="E74" i="9" s="1"/>
  <c r="F74" i="9"/>
  <c r="B74" i="9"/>
  <c r="H73" i="9"/>
  <c r="G73" i="9"/>
  <c r="F73" i="9"/>
  <c r="E73" i="9"/>
  <c r="B73" i="9" s="1"/>
  <c r="H72" i="9"/>
  <c r="G72" i="9"/>
  <c r="F72" i="9"/>
  <c r="E72" i="9"/>
  <c r="H71" i="9"/>
  <c r="G71" i="9"/>
  <c r="E71" i="9" s="1"/>
  <c r="F71" i="9"/>
  <c r="H70" i="9"/>
  <c r="G70" i="9"/>
  <c r="E70" i="9" s="1"/>
  <c r="F70" i="9"/>
  <c r="B70" i="9"/>
  <c r="H69" i="9"/>
  <c r="G69" i="9"/>
  <c r="F69" i="9"/>
  <c r="E69" i="9"/>
  <c r="B69" i="9" s="1"/>
  <c r="H68" i="9"/>
  <c r="G68" i="9"/>
  <c r="F68" i="9"/>
  <c r="E68" i="9"/>
  <c r="H67" i="9"/>
  <c r="G67" i="9"/>
  <c r="E67" i="9" s="1"/>
  <c r="F67" i="9"/>
  <c r="H66" i="9"/>
  <c r="G66" i="9"/>
  <c r="E66" i="9" s="1"/>
  <c r="F66" i="9"/>
  <c r="B66" i="9"/>
  <c r="H65" i="9"/>
  <c r="G65" i="9"/>
  <c r="F65" i="9"/>
  <c r="E65" i="9"/>
  <c r="B65" i="9" s="1"/>
  <c r="H64" i="9"/>
  <c r="G64" i="9"/>
  <c r="F64" i="9"/>
  <c r="E64" i="9"/>
  <c r="H63" i="9"/>
  <c r="G63" i="9"/>
  <c r="E63" i="9" s="1"/>
  <c r="F63" i="9"/>
  <c r="H62" i="9"/>
  <c r="G62" i="9"/>
  <c r="F62" i="9"/>
  <c r="H61" i="9"/>
  <c r="G61" i="9"/>
  <c r="F61" i="9"/>
  <c r="E61" i="9"/>
  <c r="B61" i="9" s="1"/>
  <c r="H60" i="9"/>
  <c r="G60" i="9"/>
  <c r="F60" i="9"/>
  <c r="E60" i="9"/>
  <c r="H59" i="9"/>
  <c r="G59" i="9"/>
  <c r="E59" i="9" s="1"/>
  <c r="F59" i="9"/>
  <c r="H58" i="9"/>
  <c r="G58" i="9"/>
  <c r="F58" i="9"/>
  <c r="H57" i="9"/>
  <c r="G57" i="9"/>
  <c r="F57" i="9"/>
  <c r="E57" i="9"/>
  <c r="B57" i="9" s="1"/>
  <c r="H56" i="9"/>
  <c r="G56" i="9"/>
  <c r="F56" i="9"/>
  <c r="E56" i="9"/>
  <c r="H55" i="9"/>
  <c r="G55" i="9"/>
  <c r="E55" i="9" s="1"/>
  <c r="F55" i="9"/>
  <c r="H54" i="9"/>
  <c r="G54" i="9"/>
  <c r="F54" i="9"/>
  <c r="H53" i="9"/>
  <c r="G53" i="9"/>
  <c r="F53" i="9"/>
  <c r="E53" i="9"/>
  <c r="B53" i="9" s="1"/>
  <c r="H52" i="9"/>
  <c r="G52" i="9"/>
  <c r="F52" i="9"/>
  <c r="E52" i="9"/>
  <c r="H51" i="9"/>
  <c r="G51" i="9"/>
  <c r="E51" i="9" s="1"/>
  <c r="F51" i="9"/>
  <c r="H50" i="9"/>
  <c r="G50" i="9"/>
  <c r="F50" i="9"/>
  <c r="H49" i="9"/>
  <c r="G49" i="9"/>
  <c r="F49" i="9"/>
  <c r="E49" i="9"/>
  <c r="B49" i="9" s="1"/>
  <c r="H48" i="9"/>
  <c r="G48" i="9"/>
  <c r="F48" i="9"/>
  <c r="E48" i="9"/>
  <c r="H47" i="9"/>
  <c r="G47" i="9"/>
  <c r="E47" i="9" s="1"/>
  <c r="F47" i="9"/>
  <c r="H46" i="9"/>
  <c r="G46" i="9"/>
  <c r="F46" i="9"/>
  <c r="H45" i="9"/>
  <c r="E45" i="9" s="1"/>
  <c r="B45" i="9" s="1"/>
  <c r="G45" i="9"/>
  <c r="F45" i="9"/>
  <c r="H44" i="9"/>
  <c r="E44" i="9" s="1"/>
  <c r="G44" i="9"/>
  <c r="F44" i="9"/>
  <c r="H43" i="9"/>
  <c r="G43" i="9"/>
  <c r="F43" i="9"/>
  <c r="H42" i="9"/>
  <c r="G42" i="9"/>
  <c r="F42" i="9"/>
  <c r="H41" i="9"/>
  <c r="E41" i="9" s="1"/>
  <c r="B41" i="9" s="1"/>
  <c r="G41" i="9"/>
  <c r="F41" i="9"/>
  <c r="H40" i="9"/>
  <c r="E40" i="9" s="1"/>
  <c r="G40" i="9"/>
  <c r="F40" i="9"/>
  <c r="H39" i="9"/>
  <c r="G39" i="9"/>
  <c r="E39" i="9" s="1"/>
  <c r="F39" i="9"/>
  <c r="H38" i="9"/>
  <c r="G38" i="9"/>
  <c r="F38" i="9"/>
  <c r="H37" i="9"/>
  <c r="G37" i="9"/>
  <c r="F37" i="9"/>
  <c r="E37" i="9"/>
  <c r="B37" i="9" s="1"/>
  <c r="H36" i="9"/>
  <c r="G36" i="9"/>
  <c r="F36" i="9"/>
  <c r="E36" i="9"/>
  <c r="H35" i="9"/>
  <c r="G35" i="9"/>
  <c r="E35" i="9" s="1"/>
  <c r="F35" i="9"/>
  <c r="H34" i="9"/>
  <c r="G34" i="9"/>
  <c r="F34" i="9"/>
  <c r="H33" i="9"/>
  <c r="G33" i="9"/>
  <c r="E33" i="9" s="1"/>
  <c r="B33" i="9" s="1"/>
  <c r="F33" i="9"/>
  <c r="H32" i="9"/>
  <c r="G32" i="9"/>
  <c r="E32" i="9" s="1"/>
  <c r="F32" i="9"/>
  <c r="H31" i="9"/>
  <c r="G31" i="9"/>
  <c r="E31" i="9" s="1"/>
  <c r="F31" i="9"/>
  <c r="H30" i="9"/>
  <c r="G30" i="9"/>
  <c r="F30" i="9"/>
  <c r="H29" i="9"/>
  <c r="G29" i="9"/>
  <c r="F29" i="9"/>
  <c r="E29" i="9"/>
  <c r="B29" i="9" s="1"/>
  <c r="H28" i="9"/>
  <c r="G28" i="9"/>
  <c r="F28" i="9"/>
  <c r="E28" i="9"/>
  <c r="H27" i="9"/>
  <c r="G27" i="9"/>
  <c r="E27" i="9" s="1"/>
  <c r="F27" i="9"/>
  <c r="H26" i="9"/>
  <c r="G26" i="9"/>
  <c r="F26" i="9"/>
  <c r="H25" i="9"/>
  <c r="G25" i="9"/>
  <c r="F25" i="9"/>
  <c r="E25" i="9"/>
  <c r="B25" i="9" s="1"/>
  <c r="H24" i="9"/>
  <c r="G24" i="9"/>
  <c r="F24" i="9"/>
  <c r="E24" i="9"/>
  <c r="H23" i="9"/>
  <c r="G23" i="9"/>
  <c r="F23" i="9"/>
  <c r="H22" i="9"/>
  <c r="G22" i="9"/>
  <c r="F22" i="9"/>
  <c r="F21" i="9"/>
  <c r="F4" i="9"/>
  <c r="O3" i="9"/>
  <c r="G275" i="9" s="1"/>
  <c r="E275" i="9" s="1"/>
  <c r="B275" i="9" s="1"/>
  <c r="I3" i="9"/>
  <c r="H3" i="9"/>
  <c r="G3" i="9"/>
  <c r="D101" i="8"/>
  <c r="C1576" i="1" s="1"/>
  <c r="D95" i="8"/>
  <c r="D90" i="8"/>
  <c r="D85" i="8"/>
  <c r="D80" i="8"/>
  <c r="C1555" i="1" s="1"/>
  <c r="H1555" i="1" s="1"/>
  <c r="D75" i="8"/>
  <c r="D70" i="8"/>
  <c r="D65" i="8"/>
  <c r="D60" i="8"/>
  <c r="C1535" i="1" s="1"/>
  <c r="H1535" i="1" s="1"/>
  <c r="D55" i="8"/>
  <c r="D50" i="8"/>
  <c r="D44" i="8"/>
  <c r="D36" i="8"/>
  <c r="D26" i="8"/>
  <c r="D24" i="8" s="1"/>
  <c r="D18" i="8"/>
  <c r="D8" i="8"/>
  <c r="D6" i="8"/>
  <c r="E44" i="7"/>
  <c r="D44" i="7"/>
  <c r="E39" i="7"/>
  <c r="D39" i="7"/>
  <c r="D38" i="7" s="1"/>
  <c r="C1469" i="1" s="1"/>
  <c r="H1469" i="1" s="1"/>
  <c r="E38" i="7"/>
  <c r="E30" i="7"/>
  <c r="D30" i="7"/>
  <c r="E23" i="7"/>
  <c r="E22" i="7" s="1"/>
  <c r="I30" i="3"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G1337" i="1"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E238" i="5" s="1"/>
  <c r="D242" i="5"/>
  <c r="F242" i="5" s="1"/>
  <c r="F241" i="5"/>
  <c r="F240" i="5"/>
  <c r="F239" i="5"/>
  <c r="E239" i="5"/>
  <c r="D239" i="5"/>
  <c r="D238" i="5"/>
  <c r="F238" i="5" s="1"/>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175" i="1" s="1"/>
  <c r="G1175" i="1" s="1"/>
  <c r="D198" i="5"/>
  <c r="F198" i="5" s="1"/>
  <c r="F197" i="5"/>
  <c r="F196" i="5"/>
  <c r="F195" i="5"/>
  <c r="F194" i="5"/>
  <c r="F193" i="5"/>
  <c r="F192" i="5"/>
  <c r="F191" i="5"/>
  <c r="E191" i="5"/>
  <c r="D191" i="5"/>
  <c r="D190" i="5"/>
  <c r="G309" i="9" s="1"/>
  <c r="F189" i="5"/>
  <c r="F188" i="5"/>
  <c r="F187" i="5"/>
  <c r="F186" i="5"/>
  <c r="F185" i="5"/>
  <c r="F184" i="5"/>
  <c r="F183" i="5"/>
  <c r="F182" i="5"/>
  <c r="F181" i="5"/>
  <c r="E180" i="5"/>
  <c r="E177" i="5" s="1"/>
  <c r="H307" i="9"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096" i="1" s="1"/>
  <c r="G1096" i="1"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D12" i="5" s="1"/>
  <c r="F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1" i="4"/>
  <c r="F630" i="4"/>
  <c r="E629" i="4"/>
  <c r="D623" i="1"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78" i="1" s="1"/>
  <c r="D485" i="4"/>
  <c r="F485" i="4" s="1"/>
  <c r="D484" i="4"/>
  <c r="F484" i="4" s="1"/>
  <c r="F483" i="4"/>
  <c r="F482" i="4"/>
  <c r="E481" i="4"/>
  <c r="D481" i="4"/>
  <c r="F481" i="4" s="1"/>
  <c r="F480" i="4"/>
  <c r="F479" i="4"/>
  <c r="F478" i="4"/>
  <c r="E478" i="4"/>
  <c r="D478" i="4"/>
  <c r="F477" i="4"/>
  <c r="F476" i="4"/>
  <c r="F475" i="4"/>
  <c r="F474" i="4"/>
  <c r="E473" i="4"/>
  <c r="E472" i="4" s="1"/>
  <c r="D466" i="1" s="1"/>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F418" i="4" s="1"/>
  <c r="D418" i="4"/>
  <c r="E417" i="4"/>
  <c r="F417" i="4" s="1"/>
  <c r="D417" i="4"/>
  <c r="E416" i="4"/>
  <c r="D416" i="4"/>
  <c r="D643" i="4" s="1"/>
  <c r="F643" i="4" s="1"/>
  <c r="F411" i="4"/>
  <c r="F410" i="4"/>
  <c r="F409" i="4"/>
  <c r="F406" i="4"/>
  <c r="F405" i="4"/>
  <c r="F404" i="4"/>
  <c r="F403" i="4"/>
  <c r="E402" i="4"/>
  <c r="D402" i="4"/>
  <c r="F402" i="4" s="1"/>
  <c r="F401" i="4"/>
  <c r="E400" i="4"/>
  <c r="D395" i="1" s="1"/>
  <c r="H395" i="1" s="1"/>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E351" i="4" s="1"/>
  <c r="D356" i="4"/>
  <c r="D351" i="4" s="1"/>
  <c r="F355" i="4"/>
  <c r="F354" i="4"/>
  <c r="F353" i="4"/>
  <c r="F352" i="4"/>
  <c r="E352" i="4"/>
  <c r="D352" i="4"/>
  <c r="F351" i="4"/>
  <c r="F349" i="4"/>
  <c r="E348" i="4"/>
  <c r="D348" i="4"/>
  <c r="F348" i="4" s="1"/>
  <c r="F347" i="4"/>
  <c r="F346" i="4"/>
  <c r="F345" i="4"/>
  <c r="E345" i="4"/>
  <c r="D345" i="4"/>
  <c r="E344" i="4"/>
  <c r="D344" i="4"/>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E299" i="4" s="1"/>
  <c r="D304" i="4"/>
  <c r="D299" i="4" s="1"/>
  <c r="D298"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59" i="1" s="1"/>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D206"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F164" i="4"/>
  <c r="E164" i="4"/>
  <c r="D164" i="4"/>
  <c r="D163" i="4"/>
  <c r="F162" i="4"/>
  <c r="F161" i="4"/>
  <c r="F160" i="4"/>
  <c r="F159" i="4"/>
  <c r="E159" i="4"/>
  <c r="D159" i="4"/>
  <c r="F158" i="4"/>
  <c r="F157" i="4"/>
  <c r="F156" i="4"/>
  <c r="F155" i="4"/>
  <c r="F154" i="4"/>
  <c r="E153" i="4"/>
  <c r="E152" i="4" s="1"/>
  <c r="D153" i="4"/>
  <c r="D152" i="4"/>
  <c r="F150" i="4"/>
  <c r="F149" i="4"/>
  <c r="F148" i="4"/>
  <c r="F147" i="4"/>
  <c r="F146" i="4"/>
  <c r="F145" i="4"/>
  <c r="F144" i="4"/>
  <c r="F143" i="4"/>
  <c r="F142" i="4"/>
  <c r="F141" i="4"/>
  <c r="F140" i="4"/>
  <c r="E140" i="4"/>
  <c r="E139" i="4" s="1"/>
  <c r="D135" i="1" s="1"/>
  <c r="D140" i="4"/>
  <c r="D139" i="4"/>
  <c r="F139" i="4" s="1"/>
  <c r="F138" i="4"/>
  <c r="F137" i="4"/>
  <c r="F136" i="4"/>
  <c r="F135" i="4"/>
  <c r="E134" i="4"/>
  <c r="F134" i="4" s="1"/>
  <c r="D134" i="4"/>
  <c r="D133" i="4" s="1"/>
  <c r="F132" i="4"/>
  <c r="F131" i="4"/>
  <c r="F130" i="4"/>
  <c r="F129" i="4"/>
  <c r="E128" i="4"/>
  <c r="D128" i="4"/>
  <c r="F128" i="4" s="1"/>
  <c r="F127" i="4"/>
  <c r="F126" i="4"/>
  <c r="F125" i="4"/>
  <c r="E125" i="4"/>
  <c r="D121" i="1" s="1"/>
  <c r="H121" i="1" s="1"/>
  <c r="D125" i="4"/>
  <c r="D124" i="4"/>
  <c r="F124" i="4" s="1"/>
  <c r="F123" i="4"/>
  <c r="F122" i="4"/>
  <c r="F121" i="4"/>
  <c r="F120" i="4"/>
  <c r="E120" i="4"/>
  <c r="D120" i="4"/>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3" i="1" s="1"/>
  <c r="D77" i="4"/>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F45" i="4"/>
  <c r="E45" i="4"/>
  <c r="D41" i="1"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176" i="9" s="1"/>
  <c r="E176" i="9" s="1"/>
  <c r="B176" i="9" s="1"/>
  <c r="E7" i="4"/>
  <c r="I36" i="3"/>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H1578" i="1"/>
  <c r="C1578" i="1"/>
  <c r="G1578" i="1" s="1"/>
  <c r="H1577" i="1"/>
  <c r="G1577" i="1"/>
  <c r="C1577" i="1"/>
  <c r="G1575" i="1"/>
  <c r="C1575" i="1"/>
  <c r="H1575" i="1" s="1"/>
  <c r="H1574" i="1"/>
  <c r="C1574" i="1"/>
  <c r="G1574" i="1" s="1"/>
  <c r="H1573" i="1"/>
  <c r="G1573" i="1"/>
  <c r="C1573" i="1"/>
  <c r="G1572" i="1"/>
  <c r="C1572" i="1"/>
  <c r="H1572" i="1" s="1"/>
  <c r="G1571" i="1"/>
  <c r="C1571" i="1"/>
  <c r="H1571" i="1" s="1"/>
  <c r="H1570" i="1"/>
  <c r="C1570" i="1"/>
  <c r="G1570" i="1" s="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G1559" i="1"/>
  <c r="C1559" i="1"/>
  <c r="H1559" i="1" s="1"/>
  <c r="C1558" i="1"/>
  <c r="H1557" i="1"/>
  <c r="G1557" i="1"/>
  <c r="C1557" i="1"/>
  <c r="H1556" i="1"/>
  <c r="G1556" i="1"/>
  <c r="C1556" i="1"/>
  <c r="G1555" i="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G1523" i="1"/>
  <c r="C1523" i="1"/>
  <c r="H1523" i="1" s="1"/>
  <c r="C1522" i="1"/>
  <c r="H1521" i="1"/>
  <c r="G1521" i="1"/>
  <c r="C1521" i="1"/>
  <c r="H1520" i="1"/>
  <c r="G1520" i="1"/>
  <c r="C1520" i="1"/>
  <c r="G1519" i="1"/>
  <c r="C1519" i="1"/>
  <c r="H1519" i="1" s="1"/>
  <c r="H1516" i="1"/>
  <c r="G1516" i="1"/>
  <c r="C1516" i="1"/>
  <c r="G1515" i="1"/>
  <c r="C1515" i="1"/>
  <c r="H1515" i="1" s="1"/>
  <c r="C1514" i="1"/>
  <c r="H1513" i="1"/>
  <c r="G1513" i="1"/>
  <c r="C1513" i="1"/>
  <c r="H1512" i="1"/>
  <c r="G1512" i="1"/>
  <c r="C1512" i="1"/>
  <c r="G1511" i="1"/>
  <c r="C1511" i="1"/>
  <c r="H1511" i="1" s="1"/>
  <c r="C1510" i="1"/>
  <c r="H1509" i="1"/>
  <c r="G1509" i="1"/>
  <c r="C1509" i="1"/>
  <c r="H1508" i="1"/>
  <c r="G1508" i="1"/>
  <c r="C1508" i="1"/>
  <c r="G1507" i="1"/>
  <c r="C1507" i="1"/>
  <c r="H1507" i="1" s="1"/>
  <c r="C1506" i="1"/>
  <c r="H1505" i="1"/>
  <c r="G1505" i="1"/>
  <c r="C1505" i="1"/>
  <c r="H1504" i="1"/>
  <c r="G1504" i="1"/>
  <c r="C1504" i="1"/>
  <c r="G1503" i="1"/>
  <c r="C1503" i="1"/>
  <c r="H1503" i="1" s="1"/>
  <c r="C1502" i="1"/>
  <c r="H1501" i="1"/>
  <c r="G1501" i="1"/>
  <c r="C1501" i="1"/>
  <c r="H1500" i="1"/>
  <c r="G1500" i="1"/>
  <c r="C1500" i="1"/>
  <c r="G1499" i="1"/>
  <c r="C1499" i="1"/>
  <c r="H1499" i="1" s="1"/>
  <c r="C1498" i="1"/>
  <c r="H1497" i="1"/>
  <c r="G1497" i="1"/>
  <c r="C1497" i="1"/>
  <c r="H1496" i="1"/>
  <c r="G1496" i="1"/>
  <c r="C1496" i="1"/>
  <c r="G1495" i="1"/>
  <c r="C1495" i="1"/>
  <c r="H1495" i="1" s="1"/>
  <c r="C1494" i="1"/>
  <c r="H1493" i="1"/>
  <c r="G1493" i="1"/>
  <c r="C1493" i="1"/>
  <c r="H1492" i="1"/>
  <c r="G1492" i="1"/>
  <c r="C1492" i="1"/>
  <c r="G1491" i="1"/>
  <c r="C1491" i="1"/>
  <c r="H1491" i="1" s="1"/>
  <c r="C1490" i="1"/>
  <c r="H1489" i="1"/>
  <c r="G1489" i="1"/>
  <c r="C1489" i="1"/>
  <c r="H1488" i="1"/>
  <c r="G1488" i="1"/>
  <c r="C1488" i="1"/>
  <c r="G1487" i="1"/>
  <c r="C1487" i="1"/>
  <c r="H1487" i="1" s="1"/>
  <c r="C1486" i="1"/>
  <c r="H1485" i="1"/>
  <c r="G1485" i="1"/>
  <c r="C1485" i="1"/>
  <c r="H1484" i="1"/>
  <c r="G1484" i="1"/>
  <c r="C1484" i="1"/>
  <c r="G1483" i="1"/>
  <c r="C1483" i="1"/>
  <c r="H1483" i="1" s="1"/>
  <c r="C1482" i="1"/>
  <c r="H1480" i="1"/>
  <c r="G1480" i="1"/>
  <c r="C1480" i="1"/>
  <c r="D1479" i="1"/>
  <c r="C1479" i="1"/>
  <c r="G1478" i="1"/>
  <c r="I1478" i="1" s="1"/>
  <c r="D1478" i="1"/>
  <c r="J1478" i="1" s="1"/>
  <c r="C1478" i="1"/>
  <c r="H1478" i="1" s="1"/>
  <c r="D1477" i="1"/>
  <c r="C1477" i="1"/>
  <c r="G1476" i="1"/>
  <c r="D1476" i="1"/>
  <c r="J1476" i="1" s="1"/>
  <c r="C1476" i="1"/>
  <c r="H1476" i="1" s="1"/>
  <c r="G1475" i="1"/>
  <c r="D1475" i="1"/>
  <c r="C1475" i="1"/>
  <c r="H1475" i="1" s="1"/>
  <c r="D1474" i="1"/>
  <c r="C1474" i="1"/>
  <c r="G1473" i="1"/>
  <c r="I1473" i="1" s="1"/>
  <c r="D1473" i="1"/>
  <c r="J1473" i="1" s="1"/>
  <c r="C1473" i="1"/>
  <c r="H1473" i="1" s="1"/>
  <c r="D1472" i="1"/>
  <c r="C1472" i="1"/>
  <c r="G1471" i="1"/>
  <c r="D1471" i="1"/>
  <c r="J1471" i="1" s="1"/>
  <c r="C1471" i="1"/>
  <c r="H1471" i="1" s="1"/>
  <c r="D1470" i="1"/>
  <c r="D1469" i="1"/>
  <c r="D1468" i="1"/>
  <c r="C1468" i="1"/>
  <c r="G1467" i="1"/>
  <c r="I1467" i="1" s="1"/>
  <c r="D1467" i="1"/>
  <c r="J1467" i="1" s="1"/>
  <c r="C1467" i="1"/>
  <c r="H1467" i="1" s="1"/>
  <c r="D1466" i="1"/>
  <c r="C1466" i="1"/>
  <c r="G1465" i="1"/>
  <c r="D1465" i="1"/>
  <c r="J1465" i="1" s="1"/>
  <c r="C1465" i="1"/>
  <c r="H1465" i="1" s="1"/>
  <c r="D1464" i="1"/>
  <c r="C1464" i="1"/>
  <c r="G1463" i="1"/>
  <c r="I1463" i="1" s="1"/>
  <c r="D1463" i="1"/>
  <c r="J1463" i="1" s="1"/>
  <c r="C1463" i="1"/>
  <c r="H1463" i="1" s="1"/>
  <c r="D1462" i="1"/>
  <c r="C1462" i="1"/>
  <c r="D1461" i="1"/>
  <c r="C1461" i="1"/>
  <c r="G1460" i="1"/>
  <c r="I1460" i="1" s="1"/>
  <c r="D1460" i="1"/>
  <c r="J1460" i="1" s="1"/>
  <c r="C1460" i="1"/>
  <c r="H1460" i="1" s="1"/>
  <c r="D1459" i="1"/>
  <c r="C1459" i="1"/>
  <c r="G1458" i="1"/>
  <c r="D1458" i="1"/>
  <c r="J1458" i="1" s="1"/>
  <c r="C1458" i="1"/>
  <c r="H1458" i="1" s="1"/>
  <c r="D1457" i="1"/>
  <c r="C1457" i="1"/>
  <c r="G1456" i="1"/>
  <c r="I1456" i="1" s="1"/>
  <c r="D1456" i="1"/>
  <c r="J1456" i="1" s="1"/>
  <c r="C1456" i="1"/>
  <c r="H1456" i="1" s="1"/>
  <c r="D1455" i="1"/>
  <c r="C1455" i="1"/>
  <c r="D1454" i="1"/>
  <c r="C1454" i="1"/>
  <c r="C1453" i="1"/>
  <c r="G1452" i="1"/>
  <c r="I1452" i="1" s="1"/>
  <c r="D1452" i="1"/>
  <c r="J1452" i="1" s="1"/>
  <c r="C1452" i="1"/>
  <c r="H1452" i="1" s="1"/>
  <c r="D1451" i="1"/>
  <c r="C1451" i="1"/>
  <c r="G1450" i="1"/>
  <c r="D1450" i="1"/>
  <c r="J1450" i="1" s="1"/>
  <c r="C1450" i="1"/>
  <c r="H1450" i="1" s="1"/>
  <c r="D1449" i="1"/>
  <c r="C1449" i="1"/>
  <c r="G1448" i="1"/>
  <c r="I1448" i="1" s="1"/>
  <c r="D1448" i="1"/>
  <c r="J1448" i="1" s="1"/>
  <c r="C1448" i="1"/>
  <c r="H1448" i="1" s="1"/>
  <c r="D1447" i="1"/>
  <c r="C1447" i="1"/>
  <c r="G1446" i="1"/>
  <c r="D1446" i="1"/>
  <c r="J1446" i="1" s="1"/>
  <c r="C1446" i="1"/>
  <c r="H1446" i="1" s="1"/>
  <c r="H1445" i="1"/>
  <c r="G1445" i="1"/>
  <c r="D1445" i="1"/>
  <c r="C1445" i="1"/>
  <c r="J1445" i="1" s="1"/>
  <c r="D1444" i="1"/>
  <c r="J1444" i="1" s="1"/>
  <c r="C1444" i="1"/>
  <c r="H1443" i="1"/>
  <c r="G1443" i="1"/>
  <c r="D1443" i="1"/>
  <c r="J1443" i="1" s="1"/>
  <c r="C1443" i="1"/>
  <c r="J1442" i="1"/>
  <c r="D1442" i="1"/>
  <c r="C1442" i="1"/>
  <c r="H1442" i="1" s="1"/>
  <c r="H1441" i="1"/>
  <c r="G1441" i="1"/>
  <c r="I1441" i="1" s="1"/>
  <c r="D1441" i="1"/>
  <c r="J1441" i="1" s="1"/>
  <c r="C1441" i="1"/>
  <c r="D1440" i="1"/>
  <c r="J1440" i="1" s="1"/>
  <c r="C1440" i="1"/>
  <c r="H1439" i="1"/>
  <c r="G1439" i="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H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G647" i="1" s="1"/>
  <c r="C647" i="1"/>
  <c r="H646" i="1"/>
  <c r="G646" i="1"/>
  <c r="D646" i="1"/>
  <c r="C646" i="1"/>
  <c r="D645" i="1"/>
  <c r="G645" i="1" s="1"/>
  <c r="C645" i="1"/>
  <c r="H644" i="1"/>
  <c r="D644" i="1"/>
  <c r="G644" i="1" s="1"/>
  <c r="C644" i="1"/>
  <c r="D643" i="1"/>
  <c r="H643" i="1" s="1"/>
  <c r="C643" i="1"/>
  <c r="H642" i="1"/>
  <c r="G642" i="1"/>
  <c r="D642" i="1"/>
  <c r="C642" i="1"/>
  <c r="H641" i="1"/>
  <c r="G641" i="1"/>
  <c r="D641" i="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D588" i="1"/>
  <c r="D587" i="1"/>
  <c r="H586" i="1"/>
  <c r="G586" i="1"/>
  <c r="D586" i="1"/>
  <c r="C586" i="1"/>
  <c r="H585" i="1"/>
  <c r="G585" i="1"/>
  <c r="D585" i="1"/>
  <c r="C585" i="1"/>
  <c r="D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H478" i="1"/>
  <c r="G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C467" i="1"/>
  <c r="H466" i="1"/>
  <c r="G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D454" i="1"/>
  <c r="H452" i="1"/>
  <c r="G452" i="1"/>
  <c r="D452" i="1"/>
  <c r="C452" i="1"/>
  <c r="H451" i="1"/>
  <c r="G451" i="1"/>
  <c r="D451" i="1"/>
  <c r="C451" i="1"/>
  <c r="H450" i="1"/>
  <c r="G450" i="1"/>
  <c r="D450" i="1"/>
  <c r="C450" i="1"/>
  <c r="H449" i="1"/>
  <c r="G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D413" i="1"/>
  <c r="H413" i="1" s="1"/>
  <c r="C413" i="1"/>
  <c r="C412" i="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G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D290" i="1"/>
  <c r="H290" i="1" s="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D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D212" i="1"/>
  <c r="D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G189" i="1"/>
  <c r="D189" i="1"/>
  <c r="C189" i="1"/>
  <c r="H188" i="1"/>
  <c r="D188" i="1"/>
  <c r="G188" i="1" s="1"/>
  <c r="C188" i="1"/>
  <c r="H187" i="1"/>
  <c r="D187" i="1"/>
  <c r="G187" i="1" s="1"/>
  <c r="C187" i="1"/>
  <c r="H186" i="1"/>
  <c r="G186" i="1"/>
  <c r="D186" i="1"/>
  <c r="C186" i="1"/>
  <c r="H185" i="1"/>
  <c r="G185" i="1"/>
  <c r="D185" i="1"/>
  <c r="C185" i="1"/>
  <c r="D184" i="1"/>
  <c r="G184" i="1" s="1"/>
  <c r="C184" i="1"/>
  <c r="H183" i="1"/>
  <c r="G183" i="1"/>
  <c r="D183" i="1"/>
  <c r="C183" i="1"/>
  <c r="D182" i="1"/>
  <c r="H182" i="1" s="1"/>
  <c r="C182" i="1"/>
  <c r="D181" i="1"/>
  <c r="H181" i="1" s="1"/>
  <c r="C181" i="1"/>
  <c r="D180" i="1"/>
  <c r="H180" i="1" s="1"/>
  <c r="C180" i="1"/>
  <c r="D179" i="1"/>
  <c r="G179" i="1" s="1"/>
  <c r="C179" i="1"/>
  <c r="H178" i="1"/>
  <c r="G178" i="1"/>
  <c r="D178" i="1"/>
  <c r="C178" i="1"/>
  <c r="D177" i="1"/>
  <c r="G177" i="1" s="1"/>
  <c r="C177" i="1"/>
  <c r="D176" i="1"/>
  <c r="H176" i="1" s="1"/>
  <c r="C176" i="1"/>
  <c r="D175" i="1"/>
  <c r="H175" i="1" s="1"/>
  <c r="C175" i="1"/>
  <c r="D174" i="1"/>
  <c r="H174" i="1" s="1"/>
  <c r="C174" i="1"/>
  <c r="C173" i="1"/>
  <c r="H172" i="1"/>
  <c r="G172" i="1"/>
  <c r="D172" i="1"/>
  <c r="C172" i="1"/>
  <c r="H171" i="1"/>
  <c r="G171" i="1"/>
  <c r="D171" i="1"/>
  <c r="C171" i="1"/>
  <c r="D170" i="1"/>
  <c r="H170" i="1" s="1"/>
  <c r="C170" i="1"/>
  <c r="H169" i="1"/>
  <c r="G169" i="1"/>
  <c r="D169" i="1"/>
  <c r="C169" i="1"/>
  <c r="H168" i="1"/>
  <c r="G168" i="1"/>
  <c r="D168" i="1"/>
  <c r="C168" i="1"/>
  <c r="H167" i="1"/>
  <c r="G167" i="1"/>
  <c r="D167" i="1"/>
  <c r="C167" i="1"/>
  <c r="H166" i="1"/>
  <c r="D166" i="1"/>
  <c r="G166" i="1" s="1"/>
  <c r="C166" i="1"/>
  <c r="D165" i="1"/>
  <c r="G165" i="1" s="1"/>
  <c r="C165" i="1"/>
  <c r="H164" i="1"/>
  <c r="G164" i="1"/>
  <c r="D164" i="1"/>
  <c r="C164" i="1"/>
  <c r="H163" i="1"/>
  <c r="D163" i="1"/>
  <c r="G163" i="1" s="1"/>
  <c r="C163" i="1"/>
  <c r="H162" i="1"/>
  <c r="G162" i="1"/>
  <c r="D162" i="1"/>
  <c r="C162" i="1"/>
  <c r="H161" i="1"/>
  <c r="D161" i="1"/>
  <c r="G161" i="1" s="1"/>
  <c r="C161" i="1"/>
  <c r="D160" i="1"/>
  <c r="G160" i="1" s="1"/>
  <c r="C160" i="1"/>
  <c r="C159" i="1"/>
  <c r="H158" i="1"/>
  <c r="G158" i="1"/>
  <c r="D158" i="1"/>
  <c r="C158" i="1"/>
  <c r="H157" i="1"/>
  <c r="D157" i="1"/>
  <c r="G157" i="1" s="1"/>
  <c r="C157" i="1"/>
  <c r="H156" i="1"/>
  <c r="G156" i="1"/>
  <c r="D156" i="1"/>
  <c r="C156" i="1"/>
  <c r="H155" i="1"/>
  <c r="D155" i="1"/>
  <c r="G155" i="1" s="1"/>
  <c r="C155" i="1"/>
  <c r="D154" i="1"/>
  <c r="H154" i="1" s="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H132" i="1"/>
  <c r="G132" i="1"/>
  <c r="D132" i="1"/>
  <c r="C132" i="1"/>
  <c r="H131" i="1"/>
  <c r="D131" i="1"/>
  <c r="G131" i="1" s="1"/>
  <c r="C131" i="1"/>
  <c r="C130" i="1"/>
  <c r="C129" i="1"/>
  <c r="H128" i="1"/>
  <c r="G128" i="1"/>
  <c r="D128" i="1"/>
  <c r="C128" i="1"/>
  <c r="H127" i="1"/>
  <c r="G127" i="1"/>
  <c r="D127" i="1"/>
  <c r="C127" i="1"/>
  <c r="H126" i="1"/>
  <c r="G126" i="1"/>
  <c r="D126" i="1"/>
  <c r="C126" i="1"/>
  <c r="H125" i="1"/>
  <c r="D125" i="1"/>
  <c r="G125" i="1" s="1"/>
  <c r="C125" i="1"/>
  <c r="D124" i="1"/>
  <c r="H123" i="1"/>
  <c r="G123" i="1"/>
  <c r="D123" i="1"/>
  <c r="C123" i="1"/>
  <c r="H122" i="1"/>
  <c r="G122" i="1"/>
  <c r="D122" i="1"/>
  <c r="C122" i="1"/>
  <c r="G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7" i="1"/>
  <c r="G77" i="1"/>
  <c r="D77" i="1"/>
  <c r="C77" i="1"/>
  <c r="H76" i="1"/>
  <c r="G76" i="1"/>
  <c r="D76" i="1"/>
  <c r="C76" i="1"/>
  <c r="H75" i="1"/>
  <c r="G75" i="1"/>
  <c r="D75" i="1"/>
  <c r="C75" i="1"/>
  <c r="H74" i="1"/>
  <c r="G74" i="1"/>
  <c r="D74" i="1"/>
  <c r="C74" i="1"/>
  <c r="H73" i="1"/>
  <c r="G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C55" i="1"/>
  <c r="H54" i="1"/>
  <c r="G54" i="1"/>
  <c r="D54" i="1"/>
  <c r="C54" i="1"/>
  <c r="H53" i="1"/>
  <c r="G53" i="1"/>
  <c r="D53" i="1"/>
  <c r="C53" i="1"/>
  <c r="H52" i="1"/>
  <c r="G52" i="1"/>
  <c r="D52" i="1"/>
  <c r="C52" i="1"/>
  <c r="H51" i="1"/>
  <c r="G51" i="1"/>
  <c r="D51" i="1"/>
  <c r="C51" i="1"/>
  <c r="D50" i="1"/>
  <c r="H49" i="1"/>
  <c r="G49" i="1"/>
  <c r="D49" i="1"/>
  <c r="C49" i="1"/>
  <c r="H48" i="1"/>
  <c r="G48" i="1"/>
  <c r="D48" i="1"/>
  <c r="C48" i="1"/>
  <c r="D47" i="1"/>
  <c r="H45" i="1"/>
  <c r="G45" i="1"/>
  <c r="D45" i="1"/>
  <c r="C45" i="1"/>
  <c r="H44" i="1"/>
  <c r="G44" i="1"/>
  <c r="D44" i="1"/>
  <c r="C44" i="1"/>
  <c r="H43" i="1"/>
  <c r="G43" i="1"/>
  <c r="D43" i="1"/>
  <c r="C43" i="1"/>
  <c r="H42" i="1"/>
  <c r="G42" i="1"/>
  <c r="D42" i="1"/>
  <c r="C42" i="1"/>
  <c r="H41" i="1"/>
  <c r="G41" i="1"/>
  <c r="C41"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92" i="9" l="1"/>
  <c r="B292" i="9" s="1"/>
  <c r="G713" i="1"/>
  <c r="E43" i="9"/>
  <c r="G711" i="1"/>
  <c r="G649" i="1"/>
  <c r="H647" i="1"/>
  <c r="E23" i="9"/>
  <c r="G643" i="1"/>
  <c r="H645" i="1"/>
  <c r="G632" i="1"/>
  <c r="G631" i="1"/>
  <c r="G405" i="1"/>
  <c r="D412" i="1"/>
  <c r="G412" i="1" s="1"/>
  <c r="E643" i="4"/>
  <c r="D637" i="1" s="1"/>
  <c r="G637" i="1" s="1"/>
  <c r="G290" i="1"/>
  <c r="G413" i="1"/>
  <c r="H412" i="1"/>
  <c r="G288" i="1"/>
  <c r="H206" i="1"/>
  <c r="G206" i="1"/>
  <c r="F210" i="4"/>
  <c r="E196" i="4"/>
  <c r="D192" i="1" s="1"/>
  <c r="H184" i="1"/>
  <c r="G182" i="1"/>
  <c r="G181" i="1"/>
  <c r="G180" i="1"/>
  <c r="H179" i="1"/>
  <c r="B219" i="9"/>
  <c r="H177" i="1"/>
  <c r="G176" i="1"/>
  <c r="G175" i="1"/>
  <c r="G173" i="1"/>
  <c r="G174" i="1"/>
  <c r="G170" i="1"/>
  <c r="H165" i="1"/>
  <c r="E163" i="4"/>
  <c r="D159" i="1" s="1"/>
  <c r="G159" i="1" s="1"/>
  <c r="H160" i="1"/>
  <c r="G154" i="1"/>
  <c r="F152" i="4"/>
  <c r="D148" i="1"/>
  <c r="G149" i="1"/>
  <c r="G150" i="1"/>
  <c r="F153" i="4"/>
  <c r="D130" i="1"/>
  <c r="E133" i="4"/>
  <c r="E106" i="4"/>
  <c r="D102" i="1" s="1"/>
  <c r="F112" i="4"/>
  <c r="G81" i="1"/>
  <c r="E293" i="9"/>
  <c r="B293" i="9" s="1"/>
  <c r="E285" i="9"/>
  <c r="B285" i="9" s="1"/>
  <c r="E295" i="9"/>
  <c r="B295" i="9" s="1"/>
  <c r="E287" i="9"/>
  <c r="B287" i="9" s="1"/>
  <c r="H1455" i="1"/>
  <c r="G1455" i="1"/>
  <c r="J1455" i="1"/>
  <c r="H1459" i="1"/>
  <c r="G1459" i="1"/>
  <c r="J1459" i="1"/>
  <c r="H1462" i="1"/>
  <c r="G1462" i="1"/>
  <c r="I1462" i="1" s="1"/>
  <c r="J1462" i="1"/>
  <c r="H1466" i="1"/>
  <c r="G1466" i="1"/>
  <c r="I1466" i="1" s="1"/>
  <c r="J1466" i="1"/>
  <c r="H1472" i="1"/>
  <c r="G1472" i="1"/>
  <c r="J1472" i="1"/>
  <c r="H1486" i="1"/>
  <c r="G1486" i="1"/>
  <c r="H1502" i="1"/>
  <c r="G1502" i="1"/>
  <c r="H1542" i="1"/>
  <c r="G1542" i="1"/>
  <c r="H1562" i="1"/>
  <c r="G1562" i="1"/>
  <c r="H1576" i="1"/>
  <c r="G1576" i="1"/>
  <c r="I1439" i="1"/>
  <c r="H1444" i="1"/>
  <c r="H1449" i="1"/>
  <c r="G1449" i="1"/>
  <c r="J1449" i="1"/>
  <c r="G1453" i="1"/>
  <c r="H1479" i="1"/>
  <c r="G1479" i="1"/>
  <c r="J1479" i="1"/>
  <c r="H1490" i="1"/>
  <c r="G1490" i="1"/>
  <c r="H1506" i="1"/>
  <c r="G1506" i="1"/>
  <c r="H1526" i="1"/>
  <c r="G1526" i="1"/>
  <c r="H1546" i="1"/>
  <c r="G1546" i="1"/>
  <c r="H1566" i="1"/>
  <c r="G1566" i="1"/>
  <c r="I1446" i="1"/>
  <c r="I1450" i="1"/>
  <c r="H1454" i="1"/>
  <c r="G1454" i="1"/>
  <c r="H1457" i="1"/>
  <c r="G1457" i="1"/>
  <c r="I1457" i="1" s="1"/>
  <c r="J1457" i="1"/>
  <c r="H1461" i="1"/>
  <c r="G1461" i="1"/>
  <c r="H1464" i="1"/>
  <c r="G1464" i="1"/>
  <c r="J1464" i="1"/>
  <c r="H1468" i="1"/>
  <c r="G1468" i="1"/>
  <c r="I1468" i="1" s="1"/>
  <c r="J1468" i="1"/>
  <c r="G1469" i="1"/>
  <c r="H1474" i="1"/>
  <c r="G1474" i="1"/>
  <c r="I1474" i="1" s="1"/>
  <c r="J1474" i="1"/>
  <c r="I1476" i="1"/>
  <c r="H1494" i="1"/>
  <c r="G1494" i="1"/>
  <c r="H1510" i="1"/>
  <c r="G1510" i="1"/>
  <c r="H1522" i="1"/>
  <c r="G1522" i="1"/>
  <c r="H1530" i="1"/>
  <c r="G1530" i="1"/>
  <c r="H1550" i="1"/>
  <c r="G1550" i="1"/>
  <c r="H1440" i="1"/>
  <c r="I1443" i="1"/>
  <c r="H1447" i="1"/>
  <c r="G1447" i="1"/>
  <c r="I1447" i="1" s="1"/>
  <c r="J1447" i="1"/>
  <c r="H1451" i="1"/>
  <c r="G1451" i="1"/>
  <c r="J1451" i="1"/>
  <c r="I1458" i="1"/>
  <c r="I1465" i="1"/>
  <c r="I1471" i="1"/>
  <c r="H1477" i="1"/>
  <c r="G1477" i="1"/>
  <c r="J1477" i="1"/>
  <c r="H1482" i="1"/>
  <c r="G1482" i="1"/>
  <c r="H1498" i="1"/>
  <c r="G1498" i="1"/>
  <c r="H1514" i="1"/>
  <c r="G1514" i="1"/>
  <c r="H1534" i="1"/>
  <c r="G1534" i="1"/>
  <c r="H1538" i="1"/>
  <c r="G1538" i="1"/>
  <c r="H1554" i="1"/>
  <c r="G1554" i="1"/>
  <c r="H1558" i="1"/>
  <c r="G1558" i="1"/>
  <c r="E237" i="5"/>
  <c r="D1215" i="1"/>
  <c r="F216" i="4"/>
  <c r="D215" i="4"/>
  <c r="D407" i="4"/>
  <c r="F298" i="4"/>
  <c r="F460" i="4"/>
  <c r="D459" i="4"/>
  <c r="D515" i="4"/>
  <c r="F522" i="4"/>
  <c r="F594" i="4"/>
  <c r="D593" i="4"/>
  <c r="F70" i="5"/>
  <c r="D69" i="5"/>
  <c r="F207" i="5"/>
  <c r="D206" i="5"/>
  <c r="E141" i="6"/>
  <c r="F130" i="6"/>
  <c r="D129" i="6"/>
  <c r="D42" i="8"/>
  <c r="C40" i="1"/>
  <c r="C47" i="1"/>
  <c r="C50" i="1"/>
  <c r="C79" i="1"/>
  <c r="C102" i="1"/>
  <c r="C108" i="1"/>
  <c r="C120" i="1"/>
  <c r="C124" i="1"/>
  <c r="C135" i="1"/>
  <c r="C212" i="1"/>
  <c r="C224" i="1"/>
  <c r="C293" i="1"/>
  <c r="C294" i="1"/>
  <c r="C306" i="1"/>
  <c r="C378" i="1"/>
  <c r="C454" i="1"/>
  <c r="C516" i="1"/>
  <c r="C532" i="1"/>
  <c r="C584" i="1"/>
  <c r="C588" i="1"/>
  <c r="C1048" i="1"/>
  <c r="C1184" i="1"/>
  <c r="C1416" i="1"/>
  <c r="C1424" i="1"/>
  <c r="C1436" i="1"/>
  <c r="G1440" i="1"/>
  <c r="I1440" i="1" s="1"/>
  <c r="G1442" i="1"/>
  <c r="I1442" i="1" s="1"/>
  <c r="G1444" i="1"/>
  <c r="I1444" i="1" s="1"/>
  <c r="D1453" i="1"/>
  <c r="H1453" i="1" s="1"/>
  <c r="C1481" i="1"/>
  <c r="I24" i="3"/>
  <c r="E44" i="4"/>
  <c r="D40" i="1" s="1"/>
  <c r="E50" i="4"/>
  <c r="D46" i="1" s="1"/>
  <c r="E82" i="4"/>
  <c r="D78" i="1" s="1"/>
  <c r="E124" i="4"/>
  <c r="D120" i="1" s="1"/>
  <c r="F177" i="4"/>
  <c r="F299" i="4"/>
  <c r="E363" i="4"/>
  <c r="D358" i="1" s="1"/>
  <c r="E421" i="4"/>
  <c r="E529" i="4"/>
  <c r="D567" i="4"/>
  <c r="F574" i="4"/>
  <c r="D580" i="4"/>
  <c r="E625" i="4"/>
  <c r="D619" i="1" s="1"/>
  <c r="E176" i="5"/>
  <c r="G307" i="9"/>
  <c r="E307" i="9" s="1"/>
  <c r="B307" i="9" s="1"/>
  <c r="D176" i="5"/>
  <c r="E190" i="5"/>
  <c r="F36" i="6"/>
  <c r="D35" i="6"/>
  <c r="D114" i="6"/>
  <c r="E5" i="7"/>
  <c r="D3" i="1"/>
  <c r="D346" i="1"/>
  <c r="D351" i="1"/>
  <c r="D411" i="1"/>
  <c r="D467" i="1"/>
  <c r="D479" i="1"/>
  <c r="D1097" i="1"/>
  <c r="D1299" i="1"/>
  <c r="C1470" i="1"/>
  <c r="D50" i="4"/>
  <c r="D82" i="4"/>
  <c r="F264" i="4"/>
  <c r="D263" i="4"/>
  <c r="E311" i="4"/>
  <c r="E644" i="4"/>
  <c r="D638" i="1" s="1"/>
  <c r="E459" i="4"/>
  <c r="D453" i="1" s="1"/>
  <c r="F530" i="4"/>
  <c r="D529" i="4"/>
  <c r="F8" i="5"/>
  <c r="D7" i="5"/>
  <c r="E35" i="6"/>
  <c r="H19" i="9"/>
  <c r="E19" i="9" s="1"/>
  <c r="B19" i="9" s="1"/>
  <c r="D7" i="4"/>
  <c r="F202" i="4"/>
  <c r="D196" i="4"/>
  <c r="D224" i="4"/>
  <c r="D350" i="4"/>
  <c r="D363" i="4"/>
  <c r="D625" i="4"/>
  <c r="F632" i="4"/>
  <c r="E7" i="5"/>
  <c r="E68" i="5"/>
  <c r="D5" i="6"/>
  <c r="F10" i="6"/>
  <c r="D89" i="6"/>
  <c r="F94" i="6"/>
  <c r="D49" i="8"/>
  <c r="C1524" i="1" s="1"/>
  <c r="F304" i="4"/>
  <c r="F356" i="4"/>
  <c r="F416" i="4"/>
  <c r="F585" i="4"/>
  <c r="F45" i="5"/>
  <c r="F180" i="5"/>
  <c r="F190" i="5"/>
  <c r="M213" i="9"/>
  <c r="G280" i="9"/>
  <c r="E280" i="9" s="1"/>
  <c r="B28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66" i="9"/>
  <c r="H165" i="9"/>
  <c r="G279" i="9"/>
  <c r="E279" i="9" s="1"/>
  <c r="B279"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B192" i="9" s="1"/>
  <c r="G188" i="9"/>
  <c r="E188" i="9" s="1"/>
  <c r="B188" i="9" s="1"/>
  <c r="G191" i="9"/>
  <c r="E191" i="9" s="1"/>
  <c r="B191" i="9" s="1"/>
  <c r="G189" i="9"/>
  <c r="E189" i="9" s="1"/>
  <c r="B189" i="9" s="1"/>
  <c r="G187" i="9"/>
  <c r="E187" i="9" s="1"/>
  <c r="B187" i="9" s="1"/>
  <c r="G185" i="9"/>
  <c r="E185" i="9" s="1"/>
  <c r="B185" i="9" s="1"/>
  <c r="G181" i="9"/>
  <c r="E181" i="9" s="1"/>
  <c r="B181" i="9" s="1"/>
  <c r="G177" i="9"/>
  <c r="E177" i="9" s="1"/>
  <c r="B177" i="9" s="1"/>
  <c r="G173" i="9"/>
  <c r="E173" i="9" s="1"/>
  <c r="B173" i="9" s="1"/>
  <c r="G169" i="9"/>
  <c r="E169" i="9" s="1"/>
  <c r="B169" i="9" s="1"/>
  <c r="G165" i="9"/>
  <c r="G161" i="9"/>
  <c r="E161" i="9" s="1"/>
  <c r="B161" i="9" s="1"/>
  <c r="L213" i="9"/>
  <c r="G182" i="9"/>
  <c r="E182" i="9" s="1"/>
  <c r="B182" i="9" s="1"/>
  <c r="G178" i="9"/>
  <c r="E178" i="9" s="1"/>
  <c r="B178" i="9" s="1"/>
  <c r="G174" i="9"/>
  <c r="E174" i="9" s="1"/>
  <c r="B174" i="9" s="1"/>
  <c r="G170" i="9"/>
  <c r="E170" i="9" s="1"/>
  <c r="B170" i="9" s="1"/>
  <c r="H166" i="9"/>
  <c r="G162" i="9"/>
  <c r="E162" i="9" s="1"/>
  <c r="B162" i="9" s="1"/>
  <c r="G183" i="9"/>
  <c r="E183" i="9" s="1"/>
  <c r="B183" i="9" s="1"/>
  <c r="G179" i="9"/>
  <c r="E179" i="9" s="1"/>
  <c r="B179" i="9" s="1"/>
  <c r="G175" i="9"/>
  <c r="E175" i="9" s="1"/>
  <c r="B175" i="9" s="1"/>
  <c r="G171" i="9"/>
  <c r="E171" i="9" s="1"/>
  <c r="B171" i="9" s="1"/>
  <c r="G167" i="9"/>
  <c r="E167" i="9" s="1"/>
  <c r="B167" i="9" s="1"/>
  <c r="G163" i="9"/>
  <c r="E163" i="9" s="1"/>
  <c r="B163" i="9" s="1"/>
  <c r="I10" i="9"/>
  <c r="B23" i="9"/>
  <c r="B27" i="9"/>
  <c r="B31" i="9"/>
  <c r="B35" i="9"/>
  <c r="B39" i="9"/>
  <c r="B43" i="9"/>
  <c r="B47" i="9"/>
  <c r="B51" i="9"/>
  <c r="B55" i="9"/>
  <c r="B59" i="9"/>
  <c r="B63" i="9"/>
  <c r="B67" i="9"/>
  <c r="B71" i="9"/>
  <c r="B75" i="9"/>
  <c r="B79" i="9"/>
  <c r="B83" i="9"/>
  <c r="B87" i="9"/>
  <c r="B91" i="9"/>
  <c r="B95" i="9"/>
  <c r="B103" i="9"/>
  <c r="B111" i="9"/>
  <c r="B119" i="9"/>
  <c r="B127" i="9"/>
  <c r="B136" i="9"/>
  <c r="G21" i="9"/>
  <c r="E289" i="9"/>
  <c r="B289" i="9" s="1"/>
  <c r="E22" i="9"/>
  <c r="B22" i="9" s="1"/>
  <c r="E26" i="9"/>
  <c r="B26" i="9" s="1"/>
  <c r="E30" i="9"/>
  <c r="B30" i="9" s="1"/>
  <c r="E34" i="9"/>
  <c r="B34" i="9" s="1"/>
  <c r="E38" i="9"/>
  <c r="B38" i="9" s="1"/>
  <c r="E42" i="9"/>
  <c r="B42" i="9" s="1"/>
  <c r="E46" i="9"/>
  <c r="B46" i="9" s="1"/>
  <c r="E50" i="9"/>
  <c r="B50" i="9" s="1"/>
  <c r="E54" i="9"/>
  <c r="B54" i="9" s="1"/>
  <c r="E58" i="9"/>
  <c r="B58" i="9" s="1"/>
  <c r="E62" i="9"/>
  <c r="B62" i="9" s="1"/>
  <c r="G164" i="9"/>
  <c r="E164" i="9" s="1"/>
  <c r="B164" i="9" s="1"/>
  <c r="G172" i="9"/>
  <c r="E172" i="9" s="1"/>
  <c r="B172" i="9" s="1"/>
  <c r="G180" i="9"/>
  <c r="E180" i="9" s="1"/>
  <c r="B180" i="9" s="1"/>
  <c r="H21" i="9"/>
  <c r="B24" i="9"/>
  <c r="B28" i="9"/>
  <c r="B32" i="9"/>
  <c r="B36" i="9"/>
  <c r="B40" i="9"/>
  <c r="B44" i="9"/>
  <c r="B48" i="9"/>
  <c r="B52" i="9"/>
  <c r="B56" i="9"/>
  <c r="B60" i="9"/>
  <c r="B64" i="9"/>
  <c r="B68" i="9"/>
  <c r="B72" i="9"/>
  <c r="B76" i="9"/>
  <c r="B80" i="9"/>
  <c r="B84" i="9"/>
  <c r="B88" i="9"/>
  <c r="B92" i="9"/>
  <c r="B99" i="9"/>
  <c r="B107" i="9"/>
  <c r="B115" i="9"/>
  <c r="B123" i="9"/>
  <c r="E146" i="9"/>
  <c r="B146" i="9" s="1"/>
  <c r="E150" i="9"/>
  <c r="B150" i="9" s="1"/>
  <c r="E154" i="9"/>
  <c r="B154" i="9" s="1"/>
  <c r="E158" i="9"/>
  <c r="B158" i="9" s="1"/>
  <c r="B215" i="9"/>
  <c r="B223" i="9"/>
  <c r="B231" i="9"/>
  <c r="B239" i="9"/>
  <c r="B247" i="9"/>
  <c r="B255" i="9"/>
  <c r="B214" i="9"/>
  <c r="B218" i="9"/>
  <c r="B222" i="9"/>
  <c r="B226" i="9"/>
  <c r="B230" i="9"/>
  <c r="B234" i="9"/>
  <c r="B238" i="9"/>
  <c r="B242" i="9"/>
  <c r="B246" i="9"/>
  <c r="B250" i="9"/>
  <c r="B254" i="9"/>
  <c r="B273" i="9"/>
  <c r="F216" i="9"/>
  <c r="B216" i="9" s="1"/>
  <c r="F220" i="9"/>
  <c r="B220" i="9" s="1"/>
  <c r="F224" i="9"/>
  <c r="B224" i="9" s="1"/>
  <c r="F228" i="9"/>
  <c r="B228" i="9" s="1"/>
  <c r="F232" i="9"/>
  <c r="B232" i="9" s="1"/>
  <c r="F236" i="9"/>
  <c r="B236" i="9" s="1"/>
  <c r="F240" i="9"/>
  <c r="B240" i="9" s="1"/>
  <c r="F244" i="9"/>
  <c r="B244" i="9" s="1"/>
  <c r="F248" i="9"/>
  <c r="B248" i="9" s="1"/>
  <c r="F252" i="9"/>
  <c r="B252" i="9" s="1"/>
  <c r="F213" i="9" l="1"/>
  <c r="B213" i="9" s="1"/>
  <c r="H637" i="1"/>
  <c r="H159" i="1"/>
  <c r="E151" i="4"/>
  <c r="E289" i="4" s="1"/>
  <c r="D285" i="1" s="1"/>
  <c r="F163" i="4"/>
  <c r="E21" i="9"/>
  <c r="H148" i="1"/>
  <c r="G148" i="1"/>
  <c r="F133" i="4"/>
  <c r="D129" i="1"/>
  <c r="G130" i="1"/>
  <c r="H130" i="1"/>
  <c r="F106" i="4"/>
  <c r="B21" i="9"/>
  <c r="F224" i="4"/>
  <c r="C220" i="1"/>
  <c r="F7" i="5"/>
  <c r="C985" i="1"/>
  <c r="H20" i="3"/>
  <c r="E166" i="9"/>
  <c r="B166" i="9" s="1"/>
  <c r="G1524" i="1"/>
  <c r="H1524" i="1"/>
  <c r="F625" i="4"/>
  <c r="C619" i="1"/>
  <c r="D43" i="8"/>
  <c r="E175" i="5"/>
  <c r="D1152" i="1" s="1"/>
  <c r="D1153" i="1"/>
  <c r="I22" i="3"/>
  <c r="G1416" i="1"/>
  <c r="H1416" i="1"/>
  <c r="H378" i="1"/>
  <c r="G378" i="1"/>
  <c r="F407" i="4"/>
  <c r="C402" i="1"/>
  <c r="E165" i="9"/>
  <c r="B165" i="9" s="1"/>
  <c r="D1046" i="1"/>
  <c r="I21" i="3"/>
  <c r="F363" i="4"/>
  <c r="C358" i="1"/>
  <c r="F529" i="4"/>
  <c r="D528" i="4"/>
  <c r="C523" i="1"/>
  <c r="D306" i="1"/>
  <c r="H306" i="1" s="1"/>
  <c r="E298" i="4"/>
  <c r="F82" i="4"/>
  <c r="C78" i="1"/>
  <c r="G1097" i="1"/>
  <c r="H1097" i="1"/>
  <c r="H351" i="1"/>
  <c r="G351" i="1"/>
  <c r="D1436" i="1"/>
  <c r="G1436" i="1" s="1"/>
  <c r="I29" i="3"/>
  <c r="H309" i="9"/>
  <c r="E309" i="9" s="1"/>
  <c r="B309" i="9" s="1"/>
  <c r="D1167" i="1"/>
  <c r="F644" i="4"/>
  <c r="F567" i="4"/>
  <c r="C561" i="1"/>
  <c r="H1481" i="1"/>
  <c r="G1481" i="1"/>
  <c r="G1184" i="1"/>
  <c r="H1184" i="1"/>
  <c r="H532" i="1"/>
  <c r="G532" i="1"/>
  <c r="G212" i="1"/>
  <c r="H212" i="1"/>
  <c r="G108" i="1"/>
  <c r="H108" i="1"/>
  <c r="G47" i="1"/>
  <c r="H47" i="1"/>
  <c r="G315" i="9"/>
  <c r="E315" i="9" s="1"/>
  <c r="G310" i="9"/>
  <c r="E310" i="9" s="1"/>
  <c r="B310" i="9" s="1"/>
  <c r="F206" i="5"/>
  <c r="C1183" i="1"/>
  <c r="F593" i="4"/>
  <c r="C587" i="1"/>
  <c r="F459" i="4"/>
  <c r="D420" i="4"/>
  <c r="C453" i="1"/>
  <c r="F215" i="4"/>
  <c r="C211" i="1"/>
  <c r="D1214" i="1"/>
  <c r="I23" i="3"/>
  <c r="I1477" i="1"/>
  <c r="D141" i="6"/>
  <c r="F5" i="6"/>
  <c r="H24" i="3"/>
  <c r="C1299" i="1"/>
  <c r="F196" i="4"/>
  <c r="D151" i="4"/>
  <c r="C192" i="1"/>
  <c r="G638" i="1"/>
  <c r="H638" i="1"/>
  <c r="G411" i="1"/>
  <c r="H411" i="1"/>
  <c r="H584" i="1"/>
  <c r="G584" i="1"/>
  <c r="H224" i="1"/>
  <c r="G224" i="1"/>
  <c r="H120" i="1"/>
  <c r="G120" i="1"/>
  <c r="H50" i="1"/>
  <c r="G50" i="1"/>
  <c r="D1435" i="1"/>
  <c r="I28" i="3"/>
  <c r="F515" i="4"/>
  <c r="C509" i="1"/>
  <c r="G1215" i="1"/>
  <c r="H1215" i="1"/>
  <c r="F89" i="6"/>
  <c r="C1383" i="1"/>
  <c r="E6" i="5"/>
  <c r="D985" i="1"/>
  <c r="I20" i="3"/>
  <c r="D408" i="4"/>
  <c r="C345" i="1"/>
  <c r="F7" i="4"/>
  <c r="D6" i="4"/>
  <c r="C3" i="1"/>
  <c r="D1329" i="1"/>
  <c r="I25" i="3"/>
  <c r="F50" i="4"/>
  <c r="C46" i="1"/>
  <c r="G479" i="1"/>
  <c r="H479" i="1"/>
  <c r="H346" i="1"/>
  <c r="G346" i="1"/>
  <c r="E6" i="4"/>
  <c r="H27" i="3"/>
  <c r="C1408" i="1"/>
  <c r="F114" i="6"/>
  <c r="F176" i="5"/>
  <c r="C1153" i="1"/>
  <c r="D175" i="5"/>
  <c r="H22" i="3"/>
  <c r="E528" i="4"/>
  <c r="D523" i="1"/>
  <c r="H1436" i="1"/>
  <c r="G1048" i="1"/>
  <c r="H1048" i="1"/>
  <c r="H516" i="1"/>
  <c r="G516" i="1"/>
  <c r="G294" i="1"/>
  <c r="H294" i="1"/>
  <c r="H135" i="1"/>
  <c r="G135" i="1"/>
  <c r="H102" i="1"/>
  <c r="G102" i="1"/>
  <c r="G40" i="1"/>
  <c r="H40" i="1"/>
  <c r="F129" i="6"/>
  <c r="C1423" i="1"/>
  <c r="E350" i="4"/>
  <c r="F350" i="4" s="1"/>
  <c r="I1479" i="1"/>
  <c r="I1472" i="1"/>
  <c r="I1455" i="1"/>
  <c r="F263" i="4"/>
  <c r="C259" i="1"/>
  <c r="H1470" i="1"/>
  <c r="G1470" i="1"/>
  <c r="H467" i="1"/>
  <c r="G467" i="1"/>
  <c r="F35" i="6"/>
  <c r="C1329" i="1"/>
  <c r="H25" i="3"/>
  <c r="F580" i="4"/>
  <c r="C574" i="1"/>
  <c r="E420" i="4"/>
  <c r="D415" i="1"/>
  <c r="G1424" i="1"/>
  <c r="H1424" i="1"/>
  <c r="G588" i="1"/>
  <c r="H588" i="1"/>
  <c r="G454" i="1"/>
  <c r="H454" i="1"/>
  <c r="G124" i="1"/>
  <c r="H124" i="1"/>
  <c r="H79" i="1"/>
  <c r="G79" i="1"/>
  <c r="K1450" i="9"/>
  <c r="G313" i="9"/>
  <c r="E313" i="9" s="1"/>
  <c r="B313" i="9" s="1"/>
  <c r="I34" i="3"/>
  <c r="C1517" i="1"/>
  <c r="F69" i="5"/>
  <c r="D68" i="5"/>
  <c r="C1047" i="1"/>
  <c r="I1451" i="1"/>
  <c r="I1464" i="1"/>
  <c r="I1449" i="1"/>
  <c r="I1459" i="1"/>
  <c r="I17" i="3" l="1"/>
  <c r="D147" i="1"/>
  <c r="G129" i="1"/>
  <c r="H129" i="1"/>
  <c r="G1047" i="1"/>
  <c r="H1047" i="1"/>
  <c r="H211" i="1"/>
  <c r="G211" i="1"/>
  <c r="H358" i="1"/>
  <c r="G358" i="1"/>
  <c r="G220" i="1"/>
  <c r="H220" i="1"/>
  <c r="E635" i="4"/>
  <c r="D629" i="1" s="1"/>
  <c r="D414" i="1"/>
  <c r="G1329" i="1"/>
  <c r="H1329" i="1"/>
  <c r="G1153" i="1"/>
  <c r="H1153" i="1"/>
  <c r="G509" i="1"/>
  <c r="H509" i="1"/>
  <c r="H192" i="1"/>
  <c r="G192" i="1"/>
  <c r="F68" i="5"/>
  <c r="C1046" i="1"/>
  <c r="H21" i="3"/>
  <c r="G574" i="1"/>
  <c r="H574" i="1"/>
  <c r="E636" i="4"/>
  <c r="D630" i="1" s="1"/>
  <c r="D522" i="1"/>
  <c r="E290" i="4"/>
  <c r="D286" i="1" s="1"/>
  <c r="D2" i="1"/>
  <c r="E412" i="4"/>
  <c r="I16" i="3"/>
  <c r="E291" i="4"/>
  <c r="D287" i="1" s="1"/>
  <c r="G345" i="1"/>
  <c r="D289" i="4"/>
  <c r="F151" i="4"/>
  <c r="C147" i="1"/>
  <c r="H17" i="3"/>
  <c r="H587" i="1"/>
  <c r="G587" i="1"/>
  <c r="G306" i="1"/>
  <c r="G1167" i="1"/>
  <c r="H1167" i="1"/>
  <c r="H78" i="1"/>
  <c r="G78" i="1"/>
  <c r="H523" i="1"/>
  <c r="G523" i="1"/>
  <c r="G985" i="1"/>
  <c r="H985" i="1"/>
  <c r="H278" i="9"/>
  <c r="D984" i="1"/>
  <c r="F141" i="6"/>
  <c r="C1435" i="1"/>
  <c r="H28" i="3"/>
  <c r="H453" i="1"/>
  <c r="G453" i="1"/>
  <c r="B315" i="9"/>
  <c r="E314" i="9"/>
  <c r="I10" i="3" s="1"/>
  <c r="H561" i="1"/>
  <c r="G561" i="1"/>
  <c r="D636" i="4"/>
  <c r="F528" i="4"/>
  <c r="C522" i="1"/>
  <c r="I35" i="3"/>
  <c r="C1518" i="1"/>
  <c r="G312" i="9"/>
  <c r="E312" i="9" s="1"/>
  <c r="D6" i="5"/>
  <c r="G1423" i="1"/>
  <c r="H1423" i="1"/>
  <c r="H259" i="1"/>
  <c r="G259" i="1"/>
  <c r="G46" i="1"/>
  <c r="H46" i="1"/>
  <c r="H3" i="1"/>
  <c r="G3" i="1"/>
  <c r="H1517" i="1"/>
  <c r="G1517" i="1"/>
  <c r="H415" i="1"/>
  <c r="G415" i="1"/>
  <c r="E408" i="4"/>
  <c r="D403" i="1" s="1"/>
  <c r="D345" i="1"/>
  <c r="H345" i="1" s="1"/>
  <c r="E413" i="4"/>
  <c r="F175" i="5"/>
  <c r="C1152" i="1"/>
  <c r="G1408" i="1"/>
  <c r="H1408" i="1"/>
  <c r="D412" i="4"/>
  <c r="F6" i="4"/>
  <c r="D290" i="4"/>
  <c r="C2" i="1"/>
  <c r="H16" i="3"/>
  <c r="C403" i="1"/>
  <c r="G1383" i="1"/>
  <c r="H1383" i="1"/>
  <c r="H9" i="3"/>
  <c r="G1299" i="1"/>
  <c r="H1299" i="1"/>
  <c r="G317" i="9"/>
  <c r="E317" i="9" s="1"/>
  <c r="G1214" i="1"/>
  <c r="H1214" i="1"/>
  <c r="F420" i="4"/>
  <c r="D635" i="4"/>
  <c r="C414" i="1"/>
  <c r="G1183" i="1"/>
  <c r="H1183" i="1"/>
  <c r="H11" i="3"/>
  <c r="E407" i="4"/>
  <c r="D402" i="1" s="1"/>
  <c r="H402" i="1" s="1"/>
  <c r="D293" i="1"/>
  <c r="H619" i="1"/>
  <c r="G619" i="1"/>
  <c r="N3" i="9" l="1"/>
  <c r="D639" i="4"/>
  <c r="F412" i="4"/>
  <c r="C407" i="1"/>
  <c r="G1046" i="1"/>
  <c r="H1046" i="1"/>
  <c r="G2" i="1"/>
  <c r="H2" i="1"/>
  <c r="G284" i="9"/>
  <c r="E284" i="9" s="1"/>
  <c r="B284" i="9" s="1"/>
  <c r="G278" i="9"/>
  <c r="E278" i="9" s="1"/>
  <c r="F6" i="5"/>
  <c r="C984" i="1"/>
  <c r="G522" i="1"/>
  <c r="H522" i="1"/>
  <c r="G402" i="1"/>
  <c r="G147" i="1"/>
  <c r="H147" i="1"/>
  <c r="F635" i="4"/>
  <c r="C629" i="1"/>
  <c r="E639" i="4"/>
  <c r="E414" i="4"/>
  <c r="D409" i="1" s="1"/>
  <c r="D407" i="1"/>
  <c r="H293" i="1"/>
  <c r="G293" i="1"/>
  <c r="G403" i="1"/>
  <c r="H403" i="1"/>
  <c r="F290" i="4"/>
  <c r="C286" i="1"/>
  <c r="E640" i="4"/>
  <c r="E415" i="4"/>
  <c r="D410" i="1" s="1"/>
  <c r="D408" i="1"/>
  <c r="E311" i="9"/>
  <c r="I11" i="3" s="1"/>
  <c r="B312" i="9"/>
  <c r="E316" i="9"/>
  <c r="I9" i="3" s="1"/>
  <c r="B317" i="9"/>
  <c r="G1152" i="1"/>
  <c r="H1152" i="1"/>
  <c r="H414" i="1"/>
  <c r="G414" i="1"/>
  <c r="K3" i="9"/>
  <c r="F408" i="4"/>
  <c r="H1518" i="1"/>
  <c r="G1518" i="1"/>
  <c r="F636" i="4"/>
  <c r="C630" i="1"/>
  <c r="G1435" i="1"/>
  <c r="H1435" i="1"/>
  <c r="D291" i="4"/>
  <c r="F289" i="4"/>
  <c r="D413" i="4"/>
  <c r="C285" i="1"/>
  <c r="E277" i="9" l="1"/>
  <c r="B278" i="9"/>
  <c r="H285" i="1"/>
  <c r="G285" i="1"/>
  <c r="G286" i="1"/>
  <c r="H286" i="1"/>
  <c r="E641" i="4"/>
  <c r="D633" i="1"/>
  <c r="H8" i="3"/>
  <c r="G984" i="1"/>
  <c r="H984" i="1"/>
  <c r="D641" i="4"/>
  <c r="F639" i="4"/>
  <c r="C633" i="1"/>
  <c r="D640" i="4"/>
  <c r="D415" i="4"/>
  <c r="F413" i="4"/>
  <c r="C408" i="1"/>
  <c r="G629" i="1"/>
  <c r="H629" i="1"/>
  <c r="H407" i="1"/>
  <c r="G407" i="1"/>
  <c r="G630" i="1"/>
  <c r="H630" i="1"/>
  <c r="F291" i="4"/>
  <c r="C287" i="1"/>
  <c r="E642" i="4"/>
  <c r="D634" i="1"/>
  <c r="D414" i="4"/>
  <c r="F414" i="4" l="1"/>
  <c r="C409" i="1"/>
  <c r="F415" i="4"/>
  <c r="C410" i="1"/>
  <c r="F641" i="4"/>
  <c r="C635" i="1"/>
  <c r="E646" i="4"/>
  <c r="D636" i="1"/>
  <c r="D642" i="4"/>
  <c r="F640" i="4"/>
  <c r="C634" i="1"/>
  <c r="E645" i="4"/>
  <c r="D635" i="1"/>
  <c r="H287" i="1"/>
  <c r="G287" i="1"/>
  <c r="G408" i="1"/>
  <c r="H408" i="1"/>
  <c r="G633" i="1"/>
  <c r="H633" i="1"/>
  <c r="M3" i="9"/>
  <c r="I8" i="3"/>
  <c r="G634" i="1" l="1"/>
  <c r="H634" i="1"/>
  <c r="G410" i="1"/>
  <c r="H410" i="1"/>
  <c r="G635" i="1"/>
  <c r="H635" i="1"/>
  <c r="D640" i="1"/>
  <c r="I19" i="3"/>
  <c r="D646" i="4"/>
  <c r="C636" i="1"/>
  <c r="F642" i="4"/>
  <c r="G276" i="9"/>
  <c r="E276" i="9" s="1"/>
  <c r="B276" i="9" s="1"/>
  <c r="H409" i="1"/>
  <c r="G409" i="1"/>
  <c r="D639" i="1"/>
  <c r="I18" i="3"/>
  <c r="D645" i="4"/>
  <c r="G636" i="1" l="1"/>
  <c r="H636" i="1"/>
  <c r="H7" i="3"/>
  <c r="F645" i="4"/>
  <c r="C639" i="1"/>
  <c r="H18" i="3"/>
  <c r="F646" i="4"/>
  <c r="C640" i="1"/>
  <c r="H19" i="3"/>
  <c r="J3" i="9" l="1"/>
  <c r="G640" i="1"/>
  <c r="H640" i="1"/>
  <c r="G639" i="1"/>
  <c r="H639" i="1"/>
  <c r="G274" i="9" l="1"/>
  <c r="M272" i="9"/>
  <c r="H274" i="9"/>
  <c r="L272" i="9"/>
  <c r="H18" i="9"/>
  <c r="G18" i="9"/>
  <c r="M16" i="9"/>
  <c r="K11" i="9"/>
  <c r="J8" i="9"/>
  <c r="I5" i="9"/>
  <c r="I9" i="9"/>
  <c r="J17" i="9"/>
  <c r="I17" i="9"/>
  <c r="L15" i="9"/>
  <c r="K12" i="9"/>
  <c r="K8" i="9"/>
  <c r="K9" i="9"/>
  <c r="I13" i="9"/>
  <c r="K10" i="9"/>
  <c r="J9" i="9"/>
  <c r="K5" i="9"/>
  <c r="K6" i="9"/>
  <c r="J11" i="9"/>
  <c r="G15" i="9"/>
  <c r="J5" i="9"/>
  <c r="I11" i="9"/>
  <c r="H15" i="9"/>
  <c r="I7" i="9"/>
  <c r="I12" i="9"/>
  <c r="G17" i="9"/>
  <c r="H16" i="9"/>
  <c r="G16" i="9"/>
  <c r="J10" i="9"/>
  <c r="L16" i="9"/>
  <c r="H17" i="9"/>
  <c r="J6" i="9"/>
  <c r="J7" i="9"/>
  <c r="J12" i="9"/>
  <c r="M15" i="9"/>
  <c r="K7" i="9"/>
  <c r="J13" i="9"/>
  <c r="I6" i="9"/>
  <c r="I8" i="9"/>
  <c r="K13" i="9"/>
  <c r="E5" i="9" l="1"/>
  <c r="B5" i="9" s="1"/>
  <c r="E18" i="9"/>
  <c r="B18" i="9" s="1"/>
  <c r="F16" i="9"/>
  <c r="F15" i="9"/>
  <c r="E10" i="9"/>
  <c r="B10" i="9" s="1"/>
  <c r="E16" i="9"/>
  <c r="E15" i="9"/>
  <c r="F272" i="9"/>
  <c r="B272" i="9" s="1"/>
  <c r="E8" i="9"/>
  <c r="B8" i="9" s="1"/>
  <c r="E9" i="9"/>
  <c r="B9" i="9" s="1"/>
  <c r="E7" i="9"/>
  <c r="B7" i="9" s="1"/>
  <c r="E17" i="9"/>
  <c r="B17" i="9" s="1"/>
  <c r="E13" i="9"/>
  <c r="B13" i="9" s="1"/>
  <c r="E6" i="9"/>
  <c r="B6" i="9" s="1"/>
  <c r="E11" i="9"/>
  <c r="B11" i="9" s="1"/>
  <c r="E12" i="9"/>
  <c r="B12" i="9" s="1"/>
  <c r="E274" i="9"/>
  <c r="F14" i="9" l="1"/>
  <c r="B15" i="9"/>
  <c r="E14" i="9"/>
  <c r="F20" i="9"/>
  <c r="B16" i="9"/>
  <c r="B274" i="9"/>
  <c r="E20" i="9"/>
  <c r="I7" i="3" s="1"/>
  <c r="E4" i="9"/>
  <c r="F3" i="9" l="1"/>
  <c r="E3" i="9"/>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<sst xmlns="http://schemas.openxmlformats.org/spreadsheetml/2006/main" count="4359" uniqueCount="3424">
  <si>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</si>
  <si>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</si>
  <si>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</si>
  <si>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</si>
  <si>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</si>
  <si>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</si>
  <si>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</si>
  <si>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</si>
  <si>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</si>
  <si>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</si>
  <si>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</si>
  <si>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</si>
  <si>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</si>
  <si>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</si>
  <si>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</si>
  <si>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</si>
  <si>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</si>
  <si>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</si>
  <si>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</si>
  <si>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</si>
  <si>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</si>
  <si>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</si>
  <si>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</si>
  <si>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</si>
  <si>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</si>
  <si>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</si>
  <si>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</si>
  <si>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</si>
  <si>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</si>
  <si>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</si>
  <si>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</si>
  <si>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DJEČJI VRTIĆ MASLAČAK</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</si>
  <si>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</si>
  <si>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</si>
  <si>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</si>
  <si>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</si>
  <si>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</si>
  <si>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</si>
  <si>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</si>
  <si>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</si>
  <si>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</si>
  <si>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</si>
  <si>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</si>
  <si>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</si>
  <si>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</si>
  <si>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</si>
  <si>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</si>
  <si>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</si>
  <si>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</si>
  <si>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48890 - DJEČJI VRTIĆ MASLAČAK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</si>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</sst>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85520.85</v>
      </c>
      <c r="D2" s="6">
        <f>'PR-RAS'!E6</f>
        <v>262662.52999999997</v>
      </c>
      <c r="E2" s="6">
        <v>0</v>
      </c>
      <c r="F2" s="6">
        <v>0</v>
      </c>
      <c r="G2" s="7">
        <f t="shared" ref="G2:G264" si="0">(B2/1000)*(C2*1+D2*2)</f>
        <v>610.84590999999989</v>
      </c>
      <c r="H2" s="7">
        <f t="shared" ref="H2:H264" si="1">ABS(C2-ROUND(C2,0))+ABS(D2-ROUND(D2,0))</f>
        <v>0.62000000002444722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v>
      </c>
      <c r="D78" s="1">
        <f>'PR-RAS'!E82</f>
        <v>0.91</v>
      </c>
      <c r="E78" s="1">
        <v>0</v>
      </c>
      <c r="F78" s="1">
        <v>0</v>
      </c>
      <c r="G78" s="2">
        <f t="shared" si="0"/>
        <v>0.16324</v>
      </c>
      <c r="H78" s="2">
        <f t="shared" si="1"/>
        <v>0.38999999999999996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v>
      </c>
      <c r="D79" s="1">
        <f>'PR-RAS'!E83</f>
        <v>0.91</v>
      </c>
      <c r="E79" s="1">
        <v>0</v>
      </c>
      <c r="F79" s="1">
        <v>0</v>
      </c>
      <c r="G79" s="2">
        <f t="shared" si="0"/>
        <v>0.16536000000000001</v>
      </c>
      <c r="H79" s="2">
        <f t="shared" si="1"/>
        <v>0.38999999999999996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v>
      </c>
      <c r="D81" s="1">
        <f>'PR-RAS'!E85</f>
        <v>0.91</v>
      </c>
      <c r="E81" s="1">
        <v>0</v>
      </c>
      <c r="F81" s="1">
        <v>0</v>
      </c>
      <c r="G81" s="2">
        <f t="shared" si="0"/>
        <v>0.1696</v>
      </c>
      <c r="H81" s="2">
        <f t="shared" si="1"/>
        <v>0.38999999999999996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8321.75</v>
      </c>
      <c r="D102" s="1">
        <f>'PR-RAS'!E106</f>
        <v>30258.94</v>
      </c>
      <c r="E102" s="1">
        <v>0</v>
      </c>
      <c r="F102" s="1">
        <v>0</v>
      </c>
      <c r="G102" s="2">
        <f t="shared" si="0"/>
        <v>6952.802630000001</v>
      </c>
      <c r="H102" s="2">
        <f t="shared" si="1"/>
        <v>0.31000000000130967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8321.75</v>
      </c>
      <c r="D108" s="1">
        <f>'PR-RAS'!E112</f>
        <v>30258.94</v>
      </c>
      <c r="E108" s="1">
        <v>0</v>
      </c>
      <c r="F108" s="1">
        <v>0</v>
      </c>
      <c r="G108" s="2">
        <f t="shared" si="0"/>
        <v>7365.8404100000007</v>
      </c>
      <c r="H108" s="2">
        <f t="shared" si="1"/>
        <v>0.31000000000130967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8321.75</v>
      </c>
      <c r="D113" s="1">
        <f>'PR-RAS'!E117</f>
        <v>30258.94</v>
      </c>
      <c r="E113" s="1">
        <v>0</v>
      </c>
      <c r="F113" s="1">
        <v>0</v>
      </c>
      <c r="G113" s="2">
        <f t="shared" si="0"/>
        <v>7710.0385600000009</v>
      </c>
      <c r="H113" s="2">
        <f t="shared" si="1"/>
        <v>0.31000000000130967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663.31</v>
      </c>
      <c r="E120" s="1">
        <v>0</v>
      </c>
      <c r="F120" s="1">
        <v>0</v>
      </c>
      <c r="G120" s="2">
        <f t="shared" si="0"/>
        <v>157.86777999999998</v>
      </c>
      <c r="H120" s="2">
        <f t="shared" si="1"/>
        <v>0.30999999999994543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663.31</v>
      </c>
      <c r="E124" s="1">
        <v>0</v>
      </c>
      <c r="F124" s="1">
        <v>0</v>
      </c>
      <c r="G124" s="2">
        <f t="shared" si="0"/>
        <v>163.17425999999998</v>
      </c>
      <c r="H124" s="2">
        <f t="shared" si="1"/>
        <v>0.30999999999994543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663.31</v>
      </c>
      <c r="E125" s="1">
        <v>0</v>
      </c>
      <c r="F125" s="1">
        <v>0</v>
      </c>
      <c r="G125" s="2">
        <f t="shared" si="0"/>
        <v>164.50088</v>
      </c>
      <c r="H125" s="2">
        <f t="shared" si="1"/>
        <v>0.30999999999994543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77198.8</v>
      </c>
      <c r="D129" s="1">
        <f>'PR-RAS'!E133</f>
        <v>231739.37</v>
      </c>
      <c r="E129" s="1">
        <v>0</v>
      </c>
      <c r="F129" s="1">
        <v>0</v>
      </c>
      <c r="G129" s="2">
        <f t="shared" si="0"/>
        <v>69206.725120000003</v>
      </c>
      <c r="H129" s="2">
        <f t="shared" si="1"/>
        <v>0.569999999992433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77198.8</v>
      </c>
      <c r="D130" s="1">
        <f>'PR-RAS'!E134</f>
        <v>231739.37</v>
      </c>
      <c r="E130" s="1">
        <v>0</v>
      </c>
      <c r="F130" s="1">
        <v>0</v>
      </c>
      <c r="G130" s="2">
        <f t="shared" si="0"/>
        <v>69747.402660000007</v>
      </c>
      <c r="H130" s="2">
        <f t="shared" si="1"/>
        <v>0.569999999992433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77198.8</v>
      </c>
      <c r="D131" s="1">
        <f>'PR-RAS'!E135</f>
        <v>231739.37</v>
      </c>
      <c r="E131" s="1">
        <v>0</v>
      </c>
      <c r="F131" s="1">
        <v>0</v>
      </c>
      <c r="G131" s="2">
        <f t="shared" si="0"/>
        <v>70288.080200000011</v>
      </c>
      <c r="H131" s="2">
        <f t="shared" si="1"/>
        <v>0.569999999992433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96405.159999999989</v>
      </c>
      <c r="D147" s="1">
        <f>'PR-RAS'!E151</f>
        <v>269558.53999999998</v>
      </c>
      <c r="E147" s="1">
        <v>0</v>
      </c>
      <c r="F147" s="1">
        <v>0</v>
      </c>
      <c r="G147" s="2">
        <f t="shared" si="0"/>
        <v>92786.247039999987</v>
      </c>
      <c r="H147" s="2">
        <f t="shared" si="1"/>
        <v>0.6200000000098953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70510.039999999994</v>
      </c>
      <c r="D148" s="1">
        <f>'PR-RAS'!E152</f>
        <v>221000.80000000002</v>
      </c>
      <c r="E148" s="1">
        <v>0</v>
      </c>
      <c r="F148" s="1">
        <v>0</v>
      </c>
      <c r="G148" s="2">
        <f t="shared" si="0"/>
        <v>75339.211079999994</v>
      </c>
      <c r="H148" s="2">
        <f t="shared" si="1"/>
        <v>0.23999999997613486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58951.22</v>
      </c>
      <c r="D149" s="1">
        <f>'PR-RAS'!E153</f>
        <v>177002.35</v>
      </c>
      <c r="E149" s="1">
        <v>0</v>
      </c>
      <c r="F149" s="1">
        <v>0</v>
      </c>
      <c r="G149" s="2">
        <f t="shared" si="0"/>
        <v>61117.476160000006</v>
      </c>
      <c r="H149" s="2">
        <f t="shared" si="1"/>
        <v>0.57000000000698492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58951.22</v>
      </c>
      <c r="D150" s="1">
        <f>'PR-RAS'!E154</f>
        <v>177002.35</v>
      </c>
      <c r="E150" s="1">
        <v>0</v>
      </c>
      <c r="F150" s="1">
        <v>0</v>
      </c>
      <c r="G150" s="2">
        <f t="shared" si="0"/>
        <v>61530.432080000006</v>
      </c>
      <c r="H150" s="2">
        <f t="shared" si="1"/>
        <v>0.57000000000698492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1831.81</v>
      </c>
      <c r="D154" s="1">
        <f>'PR-RAS'!E158</f>
        <v>14793</v>
      </c>
      <c r="E154" s="1">
        <v>0</v>
      </c>
      <c r="F154" s="1">
        <v>0</v>
      </c>
      <c r="G154" s="2">
        <f t="shared" si="0"/>
        <v>4806.9249300000001</v>
      </c>
      <c r="H154" s="2">
        <f t="shared" si="1"/>
        <v>0.19000000000005457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9727.01</v>
      </c>
      <c r="D155" s="1">
        <f>'PR-RAS'!E159</f>
        <v>29205.45</v>
      </c>
      <c r="E155" s="1">
        <v>0</v>
      </c>
      <c r="F155" s="1">
        <v>0</v>
      </c>
      <c r="G155" s="2">
        <f t="shared" si="0"/>
        <v>10493.238140000001</v>
      </c>
      <c r="H155" s="2">
        <f t="shared" si="1"/>
        <v>0.46000000000094587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9727.01</v>
      </c>
      <c r="D157" s="1">
        <f>'PR-RAS'!E161</f>
        <v>29205.45</v>
      </c>
      <c r="E157" s="1">
        <v>0</v>
      </c>
      <c r="F157" s="1">
        <v>0</v>
      </c>
      <c r="G157" s="2">
        <f t="shared" si="0"/>
        <v>10629.51396</v>
      </c>
      <c r="H157" s="2">
        <f t="shared" si="1"/>
        <v>0.46000000000094587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25603.059999999998</v>
      </c>
      <c r="D159" s="1">
        <f>'PR-RAS'!E163</f>
        <v>48036.079999999994</v>
      </c>
      <c r="E159" s="1">
        <v>0</v>
      </c>
      <c r="F159" s="1">
        <v>0</v>
      </c>
      <c r="G159" s="2">
        <f t="shared" si="0"/>
        <v>19224.684759999996</v>
      </c>
      <c r="H159" s="2">
        <f t="shared" si="1"/>
        <v>0.13999999999214197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6365.99</v>
      </c>
      <c r="D160" s="1">
        <f>'PR-RAS'!E164</f>
        <v>10309.219999999999</v>
      </c>
      <c r="E160" s="1">
        <v>0</v>
      </c>
      <c r="F160" s="1">
        <v>0</v>
      </c>
      <c r="G160" s="2">
        <f t="shared" si="0"/>
        <v>4290.5243700000001</v>
      </c>
      <c r="H160" s="2">
        <f t="shared" si="1"/>
        <v>0.22999999999956344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232.95</v>
      </c>
      <c r="D161" s="1">
        <f>'PR-RAS'!E165</f>
        <v>364.36</v>
      </c>
      <c r="E161" s="1">
        <v>0</v>
      </c>
      <c r="F161" s="1">
        <v>0</v>
      </c>
      <c r="G161" s="2">
        <f t="shared" si="0"/>
        <v>153.86720000000003</v>
      </c>
      <c r="H161" s="2">
        <f t="shared" si="1"/>
        <v>0.41000000000002501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6133.04</v>
      </c>
      <c r="D162" s="1">
        <f>'PR-RAS'!E166</f>
        <v>9570.9</v>
      </c>
      <c r="E162" s="1">
        <v>0</v>
      </c>
      <c r="F162" s="1">
        <v>0</v>
      </c>
      <c r="G162" s="2">
        <f t="shared" si="0"/>
        <v>4069.2492400000001</v>
      </c>
      <c r="H162" s="2">
        <f t="shared" si="1"/>
        <v>0.14000000000032742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373.96</v>
      </c>
      <c r="E163" s="1">
        <v>0</v>
      </c>
      <c r="F163" s="1">
        <v>0</v>
      </c>
      <c r="G163" s="2">
        <f t="shared" si="0"/>
        <v>121.16304</v>
      </c>
      <c r="H163" s="2">
        <f t="shared" si="1"/>
        <v>4.0000000000020464E-2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11187.779999999999</v>
      </c>
      <c r="D165" s="1">
        <f>'PR-RAS'!E169</f>
        <v>21304.77</v>
      </c>
      <c r="E165" s="1">
        <v>0</v>
      </c>
      <c r="F165" s="1">
        <v>0</v>
      </c>
      <c r="G165" s="2">
        <f t="shared" si="0"/>
        <v>8822.7604800000008</v>
      </c>
      <c r="H165" s="2">
        <f t="shared" si="1"/>
        <v>0.4500000000007276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2157.33</v>
      </c>
      <c r="D166" s="1">
        <f>'PR-RAS'!E170</f>
        <v>5004.5600000000004</v>
      </c>
      <c r="E166" s="1">
        <v>0</v>
      </c>
      <c r="F166" s="1">
        <v>0</v>
      </c>
      <c r="G166" s="2">
        <f t="shared" si="0"/>
        <v>2007.4642500000002</v>
      </c>
      <c r="H166" s="2">
        <f t="shared" si="1"/>
        <v>0.76999999999952706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8686.14</v>
      </c>
      <c r="D167" s="1">
        <f>'PR-RAS'!E171</f>
        <v>15333.99</v>
      </c>
      <c r="E167" s="1">
        <v>0</v>
      </c>
      <c r="F167" s="1">
        <v>0</v>
      </c>
      <c r="G167" s="2">
        <f t="shared" si="0"/>
        <v>6532.7839199999999</v>
      </c>
      <c r="H167" s="2">
        <f t="shared" si="1"/>
        <v>0.1499999999996362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344.31</v>
      </c>
      <c r="D170" s="1">
        <f>'PR-RAS'!E174</f>
        <v>966.22</v>
      </c>
      <c r="E170" s="1">
        <v>0</v>
      </c>
      <c r="F170" s="1">
        <v>0</v>
      </c>
      <c r="G170" s="2">
        <f t="shared" si="0"/>
        <v>384.77075000000002</v>
      </c>
      <c r="H170" s="2">
        <f t="shared" si="1"/>
        <v>0.53000000000002956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7645.7100000000009</v>
      </c>
      <c r="D173" s="1">
        <f>'PR-RAS'!E177</f>
        <v>15014.1</v>
      </c>
      <c r="E173" s="1">
        <v>0</v>
      </c>
      <c r="F173" s="1">
        <v>0</v>
      </c>
      <c r="G173" s="2">
        <f t="shared" si="0"/>
        <v>6479.9125199999999</v>
      </c>
      <c r="H173" s="2">
        <f t="shared" si="1"/>
        <v>0.38999999999941792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702.58</v>
      </c>
      <c r="D174" s="1">
        <f>'PR-RAS'!E178</f>
        <v>648.15</v>
      </c>
      <c r="E174" s="1">
        <v>0</v>
      </c>
      <c r="F174" s="1">
        <v>0</v>
      </c>
      <c r="G174" s="2">
        <f t="shared" si="0"/>
        <v>345.80624</v>
      </c>
      <c r="H174" s="2">
        <f t="shared" si="1"/>
        <v>0.56999999999993634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212.44</v>
      </c>
      <c r="E175" s="1">
        <v>0</v>
      </c>
      <c r="F175" s="1">
        <v>0</v>
      </c>
      <c r="G175" s="2">
        <f t="shared" si="0"/>
        <v>73.929119999999998</v>
      </c>
      <c r="H175" s="2">
        <f t="shared" si="1"/>
        <v>0.43999999999999773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825</v>
      </c>
      <c r="E176" s="1">
        <v>0</v>
      </c>
      <c r="F176" s="1">
        <v>0</v>
      </c>
      <c r="G176" s="2">
        <f t="shared" si="0"/>
        <v>288.75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434.28</v>
      </c>
      <c r="D177" s="1">
        <f>'PR-RAS'!E181</f>
        <v>851.01</v>
      </c>
      <c r="E177" s="1">
        <v>0</v>
      </c>
      <c r="F177" s="1">
        <v>0</v>
      </c>
      <c r="G177" s="2">
        <f t="shared" si="0"/>
        <v>375.98880000000003</v>
      </c>
      <c r="H177" s="2">
        <f t="shared" si="1"/>
        <v>0.28999999999996362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737.96</v>
      </c>
      <c r="D179" s="1">
        <f>'PR-RAS'!E183</f>
        <v>1007.65</v>
      </c>
      <c r="E179" s="1">
        <v>0</v>
      </c>
      <c r="F179" s="1">
        <v>0</v>
      </c>
      <c r="G179" s="2">
        <f t="shared" si="0"/>
        <v>490.08028000000002</v>
      </c>
      <c r="H179" s="2">
        <f t="shared" si="1"/>
        <v>0.38999999999998636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2829.63</v>
      </c>
      <c r="D180" s="1">
        <f>'PR-RAS'!E184</f>
        <v>10760.99</v>
      </c>
      <c r="E180" s="1">
        <v>0</v>
      </c>
      <c r="F180" s="1">
        <v>0</v>
      </c>
      <c r="G180" s="2">
        <f t="shared" si="0"/>
        <v>4358.9381899999998</v>
      </c>
      <c r="H180" s="2">
        <f t="shared" si="1"/>
        <v>0.38000000000010914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2526.77</v>
      </c>
      <c r="D181" s="1">
        <f>'PR-RAS'!E185</f>
        <v>249.03</v>
      </c>
      <c r="E181" s="1">
        <v>0</v>
      </c>
      <c r="F181" s="1">
        <v>0</v>
      </c>
      <c r="G181" s="2">
        <f t="shared" si="0"/>
        <v>544.46939999999995</v>
      </c>
      <c r="H181" s="2">
        <f t="shared" si="1"/>
        <v>0.26000000000001933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414.49</v>
      </c>
      <c r="D182" s="1">
        <f>'PR-RAS'!E186</f>
        <v>459.83</v>
      </c>
      <c r="E182" s="1">
        <v>0</v>
      </c>
      <c r="F182" s="1">
        <v>0</v>
      </c>
      <c r="G182" s="2">
        <f t="shared" si="0"/>
        <v>241.48115000000001</v>
      </c>
      <c r="H182" s="2">
        <f t="shared" si="1"/>
        <v>0.66000000000002501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403.58</v>
      </c>
      <c r="D184" s="1">
        <f>'PR-RAS'!E188</f>
        <v>1407.99</v>
      </c>
      <c r="E184" s="1">
        <v>0</v>
      </c>
      <c r="F184" s="1">
        <v>0</v>
      </c>
      <c r="G184" s="2">
        <f t="shared" si="0"/>
        <v>589.17948000000001</v>
      </c>
      <c r="H184" s="2">
        <f t="shared" si="1"/>
        <v>0.43000000000000682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71.33</v>
      </c>
      <c r="D187" s="1">
        <f>'PR-RAS'!E191</f>
        <v>1292.99</v>
      </c>
      <c r="E187" s="1">
        <v>0</v>
      </c>
      <c r="F187" s="1">
        <v>0</v>
      </c>
      <c r="G187" s="2">
        <f t="shared" si="0"/>
        <v>494.25966</v>
      </c>
      <c r="H187" s="2">
        <f t="shared" si="1"/>
        <v>0.3399999999999892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65</v>
      </c>
      <c r="E188" s="1">
        <v>0</v>
      </c>
      <c r="F188" s="1">
        <v>0</v>
      </c>
      <c r="G188" s="2">
        <f t="shared" si="0"/>
        <v>24.31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332.25</v>
      </c>
      <c r="D191" s="1">
        <f>'PR-RAS'!E195</f>
        <v>50</v>
      </c>
      <c r="E191" s="1">
        <v>0</v>
      </c>
      <c r="F191" s="1">
        <v>0</v>
      </c>
      <c r="G191" s="2">
        <f t="shared" si="0"/>
        <v>82.127499999999998</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292.06</v>
      </c>
      <c r="D192" s="1">
        <f>'PR-RAS'!E196</f>
        <v>521.66</v>
      </c>
      <c r="E192" s="1">
        <v>0</v>
      </c>
      <c r="F192" s="1">
        <v>0</v>
      </c>
      <c r="G192" s="2">
        <f t="shared" si="0"/>
        <v>255.05757999999997</v>
      </c>
      <c r="H192" s="2">
        <f t="shared" si="1"/>
        <v>0.40000000000003411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292.06</v>
      </c>
      <c r="D206" s="1">
        <f>'PR-RAS'!E210</f>
        <v>521.66</v>
      </c>
      <c r="E206" s="1">
        <v>0</v>
      </c>
      <c r="F206" s="1">
        <v>0</v>
      </c>
      <c r="G206" s="2">
        <f t="shared" si="0"/>
        <v>273.75289999999995</v>
      </c>
      <c r="H206" s="2">
        <f t="shared" si="1"/>
        <v>0.40000000000003411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292.06</v>
      </c>
      <c r="D207" s="1">
        <f>'PR-RAS'!E211</f>
        <v>521.66</v>
      </c>
      <c r="E207" s="1">
        <v>0</v>
      </c>
      <c r="F207" s="1">
        <v>0</v>
      </c>
      <c r="G207" s="2">
        <f t="shared" si="0"/>
        <v>275.08827999999994</v>
      </c>
      <c r="H207" s="2">
        <f t="shared" si="1"/>
        <v>0.40000000000003411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96405.159999999989</v>
      </c>
      <c r="D285" s="1">
        <f>'PR-RAS'!E289</f>
        <v>269558.53999999998</v>
      </c>
      <c r="E285" s="1">
        <v>0</v>
      </c>
      <c r="F285" s="1">
        <v>0</v>
      </c>
      <c r="G285" s="2">
        <f t="shared" si="8"/>
        <v>180488.31615999999</v>
      </c>
      <c r="H285" s="2">
        <f t="shared" si="9"/>
        <v>0.6200000000098953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10884.309999999983</v>
      </c>
      <c r="D287" s="1">
        <f>'PR-RAS'!E291</f>
        <v>6896.0100000000093</v>
      </c>
      <c r="E287" s="1">
        <v>0</v>
      </c>
      <c r="F287" s="1">
        <v>0</v>
      </c>
      <c r="G287" s="2">
        <f t="shared" si="8"/>
        <v>7057.4303799999998</v>
      </c>
      <c r="H287" s="2">
        <f t="shared" si="9"/>
        <v>0.319999999992433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13953.68</v>
      </c>
      <c r="D289" s="1">
        <f>'PR-RAS'!E293</f>
        <v>37227.300000000003</v>
      </c>
      <c r="E289" s="1">
        <v>0</v>
      </c>
      <c r="F289" s="1">
        <v>0</v>
      </c>
      <c r="G289" s="2">
        <f t="shared" si="8"/>
        <v>25461.584639999997</v>
      </c>
      <c r="H289" s="2">
        <f t="shared" si="9"/>
        <v>0.62000000000261934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1934.23</v>
      </c>
      <c r="D290" s="1">
        <f>'PR-RAS'!E294</f>
        <v>2252.8000000000002</v>
      </c>
      <c r="E290" s="1">
        <v>0</v>
      </c>
      <c r="F290" s="1">
        <v>0</v>
      </c>
      <c r="G290" s="2">
        <f t="shared" si="8"/>
        <v>1861.1108699999997</v>
      </c>
      <c r="H290" s="2">
        <f t="shared" si="9"/>
        <v>0.42999999999983629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696.79</v>
      </c>
      <c r="D345" s="1">
        <f>'PR-RAS'!E350</f>
        <v>528.39</v>
      </c>
      <c r="E345" s="1">
        <v>0</v>
      </c>
      <c r="F345" s="1">
        <v>0</v>
      </c>
      <c r="G345" s="2">
        <f t="shared" si="8"/>
        <v>603.22807999999998</v>
      </c>
      <c r="H345" s="2">
        <f t="shared" si="9"/>
        <v>0.60000000000002274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696.79</v>
      </c>
      <c r="D358" s="1">
        <f>'PR-RAS'!E363</f>
        <v>528.39</v>
      </c>
      <c r="E358" s="1">
        <v>0</v>
      </c>
      <c r="F358" s="1">
        <v>0</v>
      </c>
      <c r="G358" s="2">
        <f t="shared" si="8"/>
        <v>626.0244899999999</v>
      </c>
      <c r="H358" s="2">
        <f t="shared" si="9"/>
        <v>0.60000000000002274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696.79</v>
      </c>
      <c r="D364" s="1">
        <f>'PR-RAS'!E369</f>
        <v>528.39</v>
      </c>
      <c r="E364" s="1">
        <v>0</v>
      </c>
      <c r="F364" s="1">
        <v>0</v>
      </c>
      <c r="G364" s="2">
        <f t="shared" si="8"/>
        <v>636.54590999999994</v>
      </c>
      <c r="H364" s="2">
        <f t="shared" si="9"/>
        <v>0.60000000000002274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528.39</v>
      </c>
      <c r="E365" s="1">
        <v>0</v>
      </c>
      <c r="F365" s="1">
        <v>0</v>
      </c>
      <c r="G365" s="2">
        <f t="shared" si="8"/>
        <v>384.66791999999998</v>
      </c>
      <c r="H365" s="2">
        <f t="shared" si="9"/>
        <v>0.38999999999998636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696.79</v>
      </c>
      <c r="D371" s="1">
        <f>'PR-RAS'!E376</f>
        <v>0</v>
      </c>
      <c r="E371" s="1">
        <v>0</v>
      </c>
      <c r="F371" s="1">
        <v>0</v>
      </c>
      <c r="G371" s="2">
        <f t="shared" si="8"/>
        <v>257.81229999999999</v>
      </c>
      <c r="H371" s="2">
        <f t="shared" si="9"/>
        <v>0.21000000000003638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696.79</v>
      </c>
      <c r="D403" s="1">
        <f>'PR-RAS'!E408</f>
        <v>528.39</v>
      </c>
      <c r="E403" s="1">
        <v>0</v>
      </c>
      <c r="F403" s="1">
        <v>0</v>
      </c>
      <c r="G403" s="2">
        <f t="shared" si="8"/>
        <v>704.93514000000005</v>
      </c>
      <c r="H403" s="2">
        <f t="shared" si="9"/>
        <v>0.60000000000002274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1031.92</v>
      </c>
      <c r="D405" s="1">
        <f>'PR-RAS'!E410</f>
        <v>1728.71</v>
      </c>
      <c r="E405" s="1">
        <v>0</v>
      </c>
      <c r="F405" s="1">
        <v>0</v>
      </c>
      <c r="G405" s="2">
        <f t="shared" si="8"/>
        <v>1813.6933600000002</v>
      </c>
      <c r="H405" s="2">
        <f t="shared" si="9"/>
        <v>0.36999999999989086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85520.85</v>
      </c>
      <c r="D407" s="1">
        <f>'PR-RAS'!E412</f>
        <v>262662.52999999997</v>
      </c>
      <c r="E407" s="1">
        <v>0</v>
      </c>
      <c r="F407" s="1">
        <v>0</v>
      </c>
      <c r="G407" s="2">
        <f t="shared" si="8"/>
        <v>248003.43945999999</v>
      </c>
      <c r="H407" s="2">
        <f t="shared" si="9"/>
        <v>0.62000000002444722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97101.949999999983</v>
      </c>
      <c r="D408" s="1">
        <f>'PR-RAS'!E413</f>
        <v>270086.93</v>
      </c>
      <c r="E408" s="1">
        <v>0</v>
      </c>
      <c r="F408" s="1">
        <v>0</v>
      </c>
      <c r="G408" s="2">
        <f t="shared" si="8"/>
        <v>259371.25466999997</v>
      </c>
      <c r="H408" s="2">
        <f t="shared" si="9"/>
        <v>0.12000000002444722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11581.099999999977</v>
      </c>
      <c r="D410" s="1">
        <f>'PR-RAS'!E415</f>
        <v>7424.4000000000233</v>
      </c>
      <c r="E410" s="1">
        <v>0</v>
      </c>
      <c r="F410" s="1">
        <v>0</v>
      </c>
      <c r="G410" s="2">
        <f t="shared" si="8"/>
        <v>10809.829100000008</v>
      </c>
      <c r="H410" s="2">
        <f t="shared" si="9"/>
        <v>0.5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14985.6</v>
      </c>
      <c r="D412" s="1">
        <f>'PR-RAS'!E417</f>
        <v>38956.01</v>
      </c>
      <c r="E412" s="1">
        <v>0</v>
      </c>
      <c r="F412" s="1">
        <v>0</v>
      </c>
      <c r="G412" s="2">
        <f t="shared" si="8"/>
        <v>38180.921820000003</v>
      </c>
      <c r="H412" s="2">
        <f t="shared" si="9"/>
        <v>0.41000000000167347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1934.23</v>
      </c>
      <c r="D413" s="1">
        <f>'PR-RAS'!E418</f>
        <v>2252.8000000000002</v>
      </c>
      <c r="E413" s="1">
        <v>0</v>
      </c>
      <c r="F413" s="1">
        <v>0</v>
      </c>
      <c r="G413" s="2">
        <f t="shared" si="8"/>
        <v>2653.2099599999997</v>
      </c>
      <c r="H413" s="2">
        <f t="shared" si="9"/>
        <v>0.42999999999983629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85520.85</v>
      </c>
      <c r="D633" s="1">
        <f>'PR-RAS'!E639</f>
        <v>262662.52999999997</v>
      </c>
      <c r="E633" s="1">
        <v>0</v>
      </c>
      <c r="F633" s="1">
        <v>0</v>
      </c>
      <c r="G633" s="2">
        <f t="shared" si="10"/>
        <v>386054.61511999997</v>
      </c>
      <c r="H633" s="2">
        <f t="shared" si="11"/>
        <v>0.62000000002444722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97101.949999999983</v>
      </c>
      <c r="D634" s="1">
        <f>'PR-RAS'!E640</f>
        <v>270086.93</v>
      </c>
      <c r="E634" s="1">
        <v>0</v>
      </c>
      <c r="F634" s="1">
        <v>0</v>
      </c>
      <c r="G634" s="2">
        <f t="shared" si="10"/>
        <v>403395.58772999997</v>
      </c>
      <c r="H634" s="2">
        <f t="shared" si="11"/>
        <v>0.12000000002444722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11581.099999999977</v>
      </c>
      <c r="D636" s="1">
        <f>'PR-RAS'!E642</f>
        <v>7424.4000000000233</v>
      </c>
      <c r="E636" s="1">
        <v>0</v>
      </c>
      <c r="F636" s="1">
        <v>0</v>
      </c>
      <c r="G636" s="2">
        <f t="shared" si="10"/>
        <v>16782.986500000014</v>
      </c>
      <c r="H636" s="2">
        <f t="shared" si="11"/>
        <v>0.5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14985.6</v>
      </c>
      <c r="D638" s="1">
        <f>'PR-RAS'!E644</f>
        <v>38956.01</v>
      </c>
      <c r="E638" s="1">
        <v>0</v>
      </c>
      <c r="F638" s="1">
        <v>0</v>
      </c>
      <c r="G638" s="2">
        <f t="shared" si="10"/>
        <v>59175.783940000008</v>
      </c>
      <c r="H638" s="2">
        <f t="shared" si="11"/>
        <v>0.41000000000167347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26566.699999999975</v>
      </c>
      <c r="D640" s="1">
        <f>'PR-RAS'!E646</f>
        <v>46380.410000000025</v>
      </c>
      <c r="E640" s="1">
        <v>0</v>
      </c>
      <c r="F640" s="1">
        <v>0</v>
      </c>
      <c r="G640" s="2">
        <f t="shared" si="10"/>
        <v>76250.285280000011</v>
      </c>
      <c r="H640" s="2">
        <f t="shared" si="11"/>
        <v>0.71000000005005859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285.07</v>
      </c>
      <c r="D642" s="1">
        <f>'PR-RAS'!E649</f>
        <v>667.53</v>
      </c>
      <c r="E642" s="1">
        <v>0</v>
      </c>
      <c r="F642" s="1">
        <v>0</v>
      </c>
      <c r="G642" s="2">
        <f t="shared" si="10"/>
        <v>1038.50333</v>
      </c>
      <c r="H642" s="2">
        <f t="shared" si="11"/>
        <v>0.54000000000002046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85602.37</v>
      </c>
      <c r="D643" s="1">
        <f>'PR-RAS'!E650</f>
        <v>265315.65000000002</v>
      </c>
      <c r="E643" s="1">
        <v>0</v>
      </c>
      <c r="F643" s="1">
        <v>0</v>
      </c>
      <c r="G643" s="2">
        <f t="shared" si="10"/>
        <v>395622.01614000002</v>
      </c>
      <c r="H643" s="2">
        <f t="shared" si="11"/>
        <v>0.71999999997206032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83299.41</v>
      </c>
      <c r="D644" s="1">
        <f>'PR-RAS'!E651</f>
        <v>265100.36</v>
      </c>
      <c r="E644" s="1">
        <v>0</v>
      </c>
      <c r="F644" s="1">
        <v>0</v>
      </c>
      <c r="G644" s="2">
        <f t="shared" si="10"/>
        <v>394480.58358999999</v>
      </c>
      <c r="H644" s="2">
        <f t="shared" si="11"/>
        <v>0.76999999998952262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2588.0299999999988</v>
      </c>
      <c r="D645" s="1">
        <f>'PR-RAS'!E652</f>
        <v>882.82000000006519</v>
      </c>
      <c r="E645" s="1">
        <v>0</v>
      </c>
      <c r="F645" s="1">
        <v>0</v>
      </c>
      <c r="G645" s="2">
        <f t="shared" si="10"/>
        <v>2803.7634800000833</v>
      </c>
      <c r="H645" s="2">
        <f t="shared" si="11"/>
        <v>0.20999999993364327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v>
      </c>
      <c r="D647" s="1">
        <f>'PR-RAS'!E654</f>
        <v>20</v>
      </c>
      <c r="E647" s="1">
        <v>0</v>
      </c>
      <c r="F647" s="1">
        <v>0</v>
      </c>
      <c r="G647" s="2">
        <f t="shared" si="10"/>
        <v>31.654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20</v>
      </c>
      <c r="E649" s="1">
        <v>0</v>
      </c>
      <c r="F649" s="1">
        <v>0</v>
      </c>
      <c r="G649" s="2">
        <f t="shared" si="10"/>
        <v>31.103999999999999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6133.04</v>
      </c>
      <c r="D711" s="1">
        <f>'PR-RAS'!E718</f>
        <v>9570.9</v>
      </c>
      <c r="E711" s="1">
        <v>0</v>
      </c>
      <c r="F711" s="1">
        <v>0</v>
      </c>
      <c r="G711" s="2">
        <f t="shared" si="10"/>
        <v>17945.136399999999</v>
      </c>
      <c r="H711" s="2">
        <f t="shared" si="11"/>
        <v>0.14000000000032742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262.83</v>
      </c>
      <c r="D713" s="1">
        <f>'PR-RAS'!E720</f>
        <v>602.87</v>
      </c>
      <c r="E713" s="1">
        <v>0</v>
      </c>
      <c r="F713" s="1">
        <v>0</v>
      </c>
      <c r="G713" s="2">
        <f t="shared" si="10"/>
        <v>1045.6218399999998</v>
      </c>
      <c r="H713" s="2">
        <f t="shared" si="11"/>
        <v>0.30000000000001137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48890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85520.85</v>
      </c>
      <c r="I16" s="170">
        <f>'PR-RAS'!E6</f>
        <v>262662.52999999997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96405.159999999989</v>
      </c>
      <c r="I17" s="170">
        <f>'PR-RAS'!E151</f>
        <v>269558.53999999998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26566.699999999975</v>
      </c>
      <c r="I19" s="171">
        <f>'PR-RAS'!E646</f>
        <v>46380.410000000025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9" zoomScaleNormal="100" workbookViewId="0">
      <selection activeCell="D995" sqref="D995:E9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85520.85</v>
      </c>
      <c r="E6" s="51">
        <f>E7+E44+E50+E82+E106+E124+E133+E139</f>
        <v>262662.52999999997</v>
      </c>
      <c r="F6" s="52">
        <f t="shared" ref="F6:F131" si="0">IF(D6&lt;&gt;0,IF(E6/D6&gt;=100,"&gt;&gt;100",E6/D6*100),"-")</f>
        <v>307.13274014465475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0.3</v>
      </c>
      <c r="E82" s="51">
        <f t="shared" si="19"/>
        <v>0.91</v>
      </c>
      <c r="F82" s="52">
        <f t="shared" si="0"/>
        <v>303.33333333333337</v>
      </c>
    </row>
    <row r="83" spans="1:6" ht="12.75" customHeight="1" x14ac:dyDescent="0.2">
      <c r="A83" s="53">
        <v>641</v>
      </c>
      <c r="B83" s="85" t="s">
        <v>212</v>
      </c>
      <c r="C83" s="50" t="s">
        <v>213</v>
      </c>
      <c r="D83" s="51">
        <f t="shared" ref="D83:E83" si="20">SUM(D84:D90)</f>
        <v>0.3</v>
      </c>
      <c r="E83" s="51">
        <f t="shared" si="20"/>
        <v>0.91</v>
      </c>
      <c r="F83" s="52">
        <f t="shared" si="0"/>
        <v>303.33333333333337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0.3</v>
      </c>
      <c r="E85" s="242">
        <v>0.91</v>
      </c>
      <c r="F85" s="52">
        <f t="shared" si="0"/>
        <v>303.33333333333337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8321.75</v>
      </c>
      <c r="E106" s="51">
        <f t="shared" si="23"/>
        <v>30258.94</v>
      </c>
      <c r="F106" s="52">
        <f t="shared" si="0"/>
        <v>363.61270165530084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8321.75</v>
      </c>
      <c r="E112" s="51">
        <f t="shared" si="25"/>
        <v>30258.94</v>
      </c>
      <c r="F112" s="52">
        <f t="shared" si="0"/>
        <v>363.61270165530084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8321.75</v>
      </c>
      <c r="E117" s="242">
        <v>30258.94</v>
      </c>
      <c r="F117" s="52">
        <f t="shared" si="0"/>
        <v>363.61270165530084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663.31</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663.31</v>
      </c>
      <c r="F128" s="52" t="str">
        <f t="shared" si="0"/>
        <v>-</v>
      </c>
    </row>
    <row r="129" spans="1:6" ht="12.75" customHeight="1" x14ac:dyDescent="0.2">
      <c r="A129" s="53">
        <v>6631</v>
      </c>
      <c r="B129" s="86" t="s">
        <v>304</v>
      </c>
      <c r="C129" s="50" t="s">
        <v>305</v>
      </c>
      <c r="D129" s="242">
        <v>0</v>
      </c>
      <c r="E129" s="242">
        <v>663.31</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77198.8</v>
      </c>
      <c r="E133" s="51">
        <f t="shared" si="30"/>
        <v>231739.37</v>
      </c>
      <c r="F133" s="52">
        <f t="shared" ref="F133:F223" si="31">IF(D133&lt;&gt;0,IF(E133/D133&gt;=100,"&gt;&gt;100",E133/D133*100),"-")</f>
        <v>300.18519717923073</v>
      </c>
    </row>
    <row r="134" spans="1:6" ht="24" x14ac:dyDescent="0.2">
      <c r="A134" s="53">
        <v>671</v>
      </c>
      <c r="B134" s="232" t="s">
        <v>314</v>
      </c>
      <c r="C134" s="50" t="s">
        <v>315</v>
      </c>
      <c r="D134" s="51">
        <f t="shared" ref="D134:E134" si="32">SUM(D135:D137)</f>
        <v>77198.8</v>
      </c>
      <c r="E134" s="51">
        <f t="shared" si="32"/>
        <v>231739.37</v>
      </c>
      <c r="F134" s="52">
        <f t="shared" si="31"/>
        <v>300.18519717923073</v>
      </c>
    </row>
    <row r="135" spans="1:6" ht="12.75" customHeight="1" x14ac:dyDescent="0.2">
      <c r="A135" s="53">
        <v>6711</v>
      </c>
      <c r="B135" s="85" t="s">
        <v>316</v>
      </c>
      <c r="C135" s="50" t="s">
        <v>317</v>
      </c>
      <c r="D135" s="242">
        <v>77198.8</v>
      </c>
      <c r="E135" s="242">
        <v>231739.37</v>
      </c>
      <c r="F135" s="52">
        <f t="shared" si="31"/>
        <v>300.18519717923073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96405.159999999989</v>
      </c>
      <c r="E151" s="51">
        <f t="shared" si="35"/>
        <v>269558.53999999998</v>
      </c>
      <c r="F151" s="52">
        <f t="shared" si="31"/>
        <v>279.6100748134229</v>
      </c>
    </row>
    <row r="152" spans="1:6" ht="12.75" customHeight="1" x14ac:dyDescent="0.2">
      <c r="A152" s="53">
        <v>31</v>
      </c>
      <c r="B152" s="85" t="s">
        <v>349</v>
      </c>
      <c r="C152" s="50" t="s">
        <v>350</v>
      </c>
      <c r="D152" s="51">
        <f t="shared" ref="D152:E152" si="36">D153+D158+D159</f>
        <v>70510.039999999994</v>
      </c>
      <c r="E152" s="51">
        <f t="shared" si="36"/>
        <v>221000.80000000002</v>
      </c>
      <c r="F152" s="52">
        <f t="shared" si="31"/>
        <v>313.43167582942806</v>
      </c>
    </row>
    <row r="153" spans="1:6" ht="12.75" customHeight="1" x14ac:dyDescent="0.2">
      <c r="A153" s="53">
        <v>311</v>
      </c>
      <c r="B153" s="85" t="s">
        <v>351</v>
      </c>
      <c r="C153" s="50" t="s">
        <v>352</v>
      </c>
      <c r="D153" s="51">
        <f t="shared" ref="D153:E153" si="37">SUM(D154:D157)</f>
        <v>58951.22</v>
      </c>
      <c r="E153" s="51">
        <f t="shared" si="37"/>
        <v>177002.35</v>
      </c>
      <c r="F153" s="52">
        <f t="shared" si="31"/>
        <v>300.25222548405276</v>
      </c>
    </row>
    <row r="154" spans="1:6" ht="12.75" customHeight="1" x14ac:dyDescent="0.2">
      <c r="A154" s="53">
        <v>3111</v>
      </c>
      <c r="B154" s="85" t="s">
        <v>353</v>
      </c>
      <c r="C154" s="50" t="s">
        <v>354</v>
      </c>
      <c r="D154" s="242">
        <v>58951.22</v>
      </c>
      <c r="E154" s="242">
        <v>177002.35</v>
      </c>
      <c r="F154" s="52">
        <f t="shared" si="31"/>
        <v>300.25222548405276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1831.81</v>
      </c>
      <c r="E158" s="242">
        <v>14793</v>
      </c>
      <c r="F158" s="52">
        <f t="shared" si="31"/>
        <v>807.56191963140282</v>
      </c>
    </row>
    <row r="159" spans="1:6" ht="12.75" customHeight="1" x14ac:dyDescent="0.2">
      <c r="A159" s="53">
        <v>313</v>
      </c>
      <c r="B159" s="85" t="s">
        <v>363</v>
      </c>
      <c r="C159" s="50" t="s">
        <v>364</v>
      </c>
      <c r="D159" s="51">
        <f t="shared" ref="D159:E159" si="38">SUM(D160:D162)</f>
        <v>9727.01</v>
      </c>
      <c r="E159" s="51">
        <f t="shared" si="38"/>
        <v>29205.45</v>
      </c>
      <c r="F159" s="52">
        <f t="shared" si="31"/>
        <v>300.25105350976304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9727.01</v>
      </c>
      <c r="E161" s="242">
        <v>29205.45</v>
      </c>
      <c r="F161" s="52">
        <f t="shared" si="31"/>
        <v>300.25105350976304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25603.059999999998</v>
      </c>
      <c r="E163" s="51">
        <f t="shared" si="39"/>
        <v>48036.079999999994</v>
      </c>
      <c r="F163" s="52">
        <f t="shared" si="31"/>
        <v>187.61851122483014</v>
      </c>
    </row>
    <row r="164" spans="1:6" ht="12.75" customHeight="1" x14ac:dyDescent="0.2">
      <c r="A164" s="53">
        <v>321</v>
      </c>
      <c r="B164" s="85" t="s">
        <v>372</v>
      </c>
      <c r="C164" s="50" t="s">
        <v>373</v>
      </c>
      <c r="D164" s="51">
        <f t="shared" ref="D164:E164" si="40">SUM(D165:D168)</f>
        <v>6365.99</v>
      </c>
      <c r="E164" s="51">
        <f t="shared" si="40"/>
        <v>10309.219999999999</v>
      </c>
      <c r="F164" s="52">
        <f t="shared" si="31"/>
        <v>161.94213311676583</v>
      </c>
    </row>
    <row r="165" spans="1:6" ht="12.75" customHeight="1" x14ac:dyDescent="0.2">
      <c r="A165" s="53">
        <v>3211</v>
      </c>
      <c r="B165" s="85" t="s">
        <v>374</v>
      </c>
      <c r="C165" s="50" t="s">
        <v>375</v>
      </c>
      <c r="D165" s="242">
        <v>232.95</v>
      </c>
      <c r="E165" s="242">
        <v>364.36</v>
      </c>
      <c r="F165" s="52">
        <f t="shared" si="31"/>
        <v>156.41124704872291</v>
      </c>
    </row>
    <row r="166" spans="1:6" ht="12.75" customHeight="1" x14ac:dyDescent="0.2">
      <c r="A166" s="53">
        <v>3212</v>
      </c>
      <c r="B166" s="85" t="s">
        <v>376</v>
      </c>
      <c r="C166" s="50" t="s">
        <v>377</v>
      </c>
      <c r="D166" s="242">
        <v>6133.04</v>
      </c>
      <c r="E166" s="242">
        <v>9570.9</v>
      </c>
      <c r="F166" s="52">
        <f t="shared" si="31"/>
        <v>156.05474609655244</v>
      </c>
    </row>
    <row r="167" spans="1:6" ht="12.75" customHeight="1" x14ac:dyDescent="0.2">
      <c r="A167" s="53">
        <v>3213</v>
      </c>
      <c r="B167" s="85" t="s">
        <v>378</v>
      </c>
      <c r="C167" s="50" t="s">
        <v>379</v>
      </c>
      <c r="D167" s="242">
        <v>0</v>
      </c>
      <c r="E167" s="242">
        <v>373.96</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11187.779999999999</v>
      </c>
      <c r="E169" s="51">
        <f t="shared" si="41"/>
        <v>21304.77</v>
      </c>
      <c r="F169" s="52">
        <f t="shared" si="31"/>
        <v>190.42893228147142</v>
      </c>
    </row>
    <row r="170" spans="1:6" ht="12.75" customHeight="1" x14ac:dyDescent="0.2">
      <c r="A170" s="53">
        <v>3221</v>
      </c>
      <c r="B170" s="85" t="s">
        <v>384</v>
      </c>
      <c r="C170" s="50" t="s">
        <v>385</v>
      </c>
      <c r="D170" s="242">
        <v>2157.33</v>
      </c>
      <c r="E170" s="242">
        <v>5004.5600000000004</v>
      </c>
      <c r="F170" s="52">
        <f t="shared" si="31"/>
        <v>231.9793448382955</v>
      </c>
    </row>
    <row r="171" spans="1:6" ht="12.75" customHeight="1" x14ac:dyDescent="0.2">
      <c r="A171" s="53">
        <v>3222</v>
      </c>
      <c r="B171" s="85" t="s">
        <v>386</v>
      </c>
      <c r="C171" s="50" t="s">
        <v>387</v>
      </c>
      <c r="D171" s="242">
        <v>8686.14</v>
      </c>
      <c r="E171" s="242">
        <v>15333.99</v>
      </c>
      <c r="F171" s="52">
        <f t="shared" si="31"/>
        <v>176.53399553771871</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344.31</v>
      </c>
      <c r="E174" s="242">
        <v>966.22</v>
      </c>
      <c r="F174" s="52">
        <f t="shared" si="31"/>
        <v>280.62501815224653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7645.7100000000009</v>
      </c>
      <c r="E177" s="51">
        <f t="shared" si="42"/>
        <v>15014.1</v>
      </c>
      <c r="F177" s="52">
        <f t="shared" si="31"/>
        <v>196.37286792201115</v>
      </c>
    </row>
    <row r="178" spans="1:6" ht="12.75" customHeight="1" x14ac:dyDescent="0.2">
      <c r="A178" s="53">
        <v>3231</v>
      </c>
      <c r="B178" s="85" t="s">
        <v>400</v>
      </c>
      <c r="C178" s="50" t="s">
        <v>401</v>
      </c>
      <c r="D178" s="242">
        <v>702.58</v>
      </c>
      <c r="E178" s="242">
        <v>648.15</v>
      </c>
      <c r="F178" s="52">
        <f t="shared" si="31"/>
        <v>92.252839534287901</v>
      </c>
    </row>
    <row r="179" spans="1:6" ht="12.75" customHeight="1" x14ac:dyDescent="0.2">
      <c r="A179" s="53">
        <v>3232</v>
      </c>
      <c r="B179" s="85" t="s">
        <v>402</v>
      </c>
      <c r="C179" s="50" t="s">
        <v>403</v>
      </c>
      <c r="D179" s="242">
        <v>0</v>
      </c>
      <c r="E179" s="242">
        <v>212.44</v>
      </c>
      <c r="F179" s="52" t="str">
        <f t="shared" si="31"/>
        <v>-</v>
      </c>
    </row>
    <row r="180" spans="1:6" ht="12.75" customHeight="1" x14ac:dyDescent="0.2">
      <c r="A180" s="53">
        <v>3233</v>
      </c>
      <c r="B180" s="85" t="s">
        <v>404</v>
      </c>
      <c r="C180" s="50" t="s">
        <v>405</v>
      </c>
      <c r="D180" s="242">
        <v>0</v>
      </c>
      <c r="E180" s="242">
        <v>825</v>
      </c>
      <c r="F180" s="52" t="str">
        <f t="shared" si="31"/>
        <v>-</v>
      </c>
    </row>
    <row r="181" spans="1:6" ht="12.75" customHeight="1" x14ac:dyDescent="0.2">
      <c r="A181" s="53">
        <v>3234</v>
      </c>
      <c r="B181" s="85" t="s">
        <v>406</v>
      </c>
      <c r="C181" s="50" t="s">
        <v>407</v>
      </c>
      <c r="D181" s="242">
        <v>434.28</v>
      </c>
      <c r="E181" s="242">
        <v>851.01</v>
      </c>
      <c r="F181" s="52">
        <f t="shared" si="31"/>
        <v>195.95882840563692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737.96</v>
      </c>
      <c r="E183" s="242">
        <v>1007.65</v>
      </c>
      <c r="F183" s="52">
        <f t="shared" si="31"/>
        <v>136.54534121090575</v>
      </c>
    </row>
    <row r="184" spans="1:6" ht="12.75" customHeight="1" x14ac:dyDescent="0.2">
      <c r="A184" s="53">
        <v>3237</v>
      </c>
      <c r="B184" s="85" t="s">
        <v>412</v>
      </c>
      <c r="C184" s="50" t="s">
        <v>413</v>
      </c>
      <c r="D184" s="242">
        <v>2829.63</v>
      </c>
      <c r="E184" s="242">
        <v>10760.99</v>
      </c>
      <c r="F184" s="52">
        <f t="shared" si="31"/>
        <v>380.29671723864953</v>
      </c>
    </row>
    <row r="185" spans="1:6" ht="12.75" customHeight="1" x14ac:dyDescent="0.2">
      <c r="A185" s="53">
        <v>3238</v>
      </c>
      <c r="B185" s="85" t="s">
        <v>414</v>
      </c>
      <c r="C185" s="50" t="s">
        <v>415</v>
      </c>
      <c r="D185" s="242">
        <v>2526.77</v>
      </c>
      <c r="E185" s="242">
        <v>249.03</v>
      </c>
      <c r="F185" s="52">
        <f t="shared" si="31"/>
        <v>9.8556655334676293</v>
      </c>
    </row>
    <row r="186" spans="1:6" ht="12.75" customHeight="1" x14ac:dyDescent="0.2">
      <c r="A186" s="53">
        <v>3239</v>
      </c>
      <c r="B186" s="85" t="s">
        <v>416</v>
      </c>
      <c r="C186" s="50" t="s">
        <v>417</v>
      </c>
      <c r="D186" s="242">
        <v>414.49</v>
      </c>
      <c r="E186" s="242">
        <v>459.83</v>
      </c>
      <c r="F186" s="52">
        <f t="shared" si="31"/>
        <v>110.93874399864893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403.58</v>
      </c>
      <c r="E188" s="51">
        <f t="shared" si="43"/>
        <v>1407.99</v>
      </c>
      <c r="F188" s="52">
        <f t="shared" si="31"/>
        <v>348.87506814014569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71.33</v>
      </c>
      <c r="E191" s="242">
        <v>1292.99</v>
      </c>
      <c r="F191" s="52">
        <f t="shared" si="31"/>
        <v>1812.6875087620917</v>
      </c>
    </row>
    <row r="192" spans="1:6" ht="12.75" customHeight="1" x14ac:dyDescent="0.2">
      <c r="A192" s="53">
        <v>3294</v>
      </c>
      <c r="B192" s="85" t="s">
        <v>428</v>
      </c>
      <c r="C192" s="50" t="s">
        <v>429</v>
      </c>
      <c r="D192" s="242">
        <v>0</v>
      </c>
      <c r="E192" s="242">
        <v>65</v>
      </c>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332.25</v>
      </c>
      <c r="E195" s="242">
        <v>50</v>
      </c>
      <c r="F195" s="52">
        <f t="shared" si="31"/>
        <v>15.048908954100829</v>
      </c>
    </row>
    <row r="196" spans="1:6" ht="12.75" customHeight="1" x14ac:dyDescent="0.2">
      <c r="A196" s="53">
        <v>34</v>
      </c>
      <c r="B196" s="232" t="s">
        <v>436</v>
      </c>
      <c r="C196" s="50" t="s">
        <v>437</v>
      </c>
      <c r="D196" s="51">
        <f t="shared" ref="D196:E196" si="44">D197+D202+D210</f>
        <v>292.06</v>
      </c>
      <c r="E196" s="51">
        <f t="shared" si="44"/>
        <v>521.66</v>
      </c>
      <c r="F196" s="52">
        <f t="shared" si="31"/>
        <v>178.61398342806271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292.06</v>
      </c>
      <c r="E210" s="51">
        <f t="shared" si="47"/>
        <v>521.66</v>
      </c>
      <c r="F210" s="52">
        <f t="shared" si="31"/>
        <v>178.61398342806271</v>
      </c>
    </row>
    <row r="211" spans="1:6" ht="12.75" customHeight="1" x14ac:dyDescent="0.2">
      <c r="A211" s="53">
        <v>3431</v>
      </c>
      <c r="B211" s="232" t="s">
        <v>466</v>
      </c>
      <c r="C211" s="50" t="s">
        <v>467</v>
      </c>
      <c r="D211" s="242">
        <v>292.06</v>
      </c>
      <c r="E211" s="242">
        <v>521.66</v>
      </c>
      <c r="F211" s="52">
        <f t="shared" si="31"/>
        <v>178.61398342806271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96405.159999999989</v>
      </c>
      <c r="E289" s="51">
        <f t="shared" si="79"/>
        <v>269558.53999999998</v>
      </c>
      <c r="F289" s="52">
        <f t="shared" si="76"/>
        <v>279.6100748134229</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10884.309999999983</v>
      </c>
      <c r="E291" s="51">
        <f>IF(E289&gt;=E6,E289-E6,0)</f>
        <v>6896.0100000000093</v>
      </c>
      <c r="F291" s="52">
        <f t="shared" si="76"/>
        <v>63.357346492336397</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13953.68</v>
      </c>
      <c r="E293" s="242">
        <v>37227.300000000003</v>
      </c>
      <c r="F293" s="52">
        <f t="shared" si="76"/>
        <v>266.79198605672485</v>
      </c>
    </row>
    <row r="294" spans="1:6" ht="12.75" customHeight="1" x14ac:dyDescent="0.2">
      <c r="A294" s="53">
        <v>96</v>
      </c>
      <c r="B294" s="85" t="s">
        <v>628</v>
      </c>
      <c r="C294" s="50" t="s">
        <v>629</v>
      </c>
      <c r="D294" s="242">
        <v>1934.23</v>
      </c>
      <c r="E294" s="242">
        <v>2252.8000000000002</v>
      </c>
      <c r="F294" s="52">
        <f t="shared" si="76"/>
        <v>116.47011989267048</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696.79</v>
      </c>
      <c r="E350" s="51">
        <f t="shared" si="95"/>
        <v>528.39</v>
      </c>
      <c r="F350" s="52">
        <f t="shared" si="81"/>
        <v>75.832029736362458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696.79</v>
      </c>
      <c r="E363" s="51">
        <f t="shared" si="99"/>
        <v>528.39</v>
      </c>
      <c r="F363" s="52">
        <f t="shared" si="81"/>
        <v>75.832029736362458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696.79</v>
      </c>
      <c r="E369" s="51">
        <f t="shared" si="101"/>
        <v>528.39</v>
      </c>
      <c r="F369" s="52">
        <f t="shared" si="81"/>
        <v>75.832029736362458</v>
      </c>
    </row>
    <row r="370" spans="1:6" ht="12.75" customHeight="1" x14ac:dyDescent="0.2">
      <c r="A370" s="53">
        <v>4221</v>
      </c>
      <c r="B370" s="85" t="s">
        <v>675</v>
      </c>
      <c r="C370" s="50" t="s">
        <v>767</v>
      </c>
      <c r="D370" s="242">
        <v>0</v>
      </c>
      <c r="E370" s="242">
        <v>528.39</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696.79</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696.79</v>
      </c>
      <c r="E408" s="51">
        <f t="shared" si="111"/>
        <v>528.39</v>
      </c>
      <c r="F408" s="52">
        <f t="shared" si="81"/>
        <v>75.832029736362458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1031.92</v>
      </c>
      <c r="E410" s="242">
        <v>1728.71</v>
      </c>
      <c r="F410" s="52">
        <f t="shared" si="81"/>
        <v>167.52364524381733</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85520.85</v>
      </c>
      <c r="E412" s="51">
        <f>E6+E298</f>
        <v>262662.52999999997</v>
      </c>
      <c r="F412" s="52">
        <f t="shared" si="81"/>
        <v>307.13274014465475</v>
      </c>
    </row>
    <row r="413" spans="1:6" ht="12.75" customHeight="1" x14ac:dyDescent="0.2">
      <c r="A413" s="53" t="s">
        <v>609</v>
      </c>
      <c r="B413" s="85" t="s">
        <v>832</v>
      </c>
      <c r="C413" s="50" t="s">
        <v>833</v>
      </c>
      <c r="D413" s="51">
        <f t="shared" ref="D413:E413" si="112">D289+D350</f>
        <v>97101.949999999983</v>
      </c>
      <c r="E413" s="51">
        <f t="shared" si="112"/>
        <v>270086.93</v>
      </c>
      <c r="F413" s="52">
        <f t="shared" si="81"/>
        <v>278.14779208862444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11581.099999999977</v>
      </c>
      <c r="E415" s="51">
        <f t="shared" si="114"/>
        <v>7424.4000000000233</v>
      </c>
      <c r="F415" s="52">
        <f t="shared" si="81"/>
        <v>64.107899940420495</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14985.6</v>
      </c>
      <c r="E417" s="51">
        <f t="shared" si="116"/>
        <v>38956.01</v>
      </c>
      <c r="F417" s="52">
        <f t="shared" si="81"/>
        <v>259.95629137305144</v>
      </c>
    </row>
    <row r="418" spans="1:6" ht="12.75" customHeight="1" x14ac:dyDescent="0.2">
      <c r="A418" s="55" t="s">
        <v>843</v>
      </c>
      <c r="B418" s="233" t="s">
        <v>844</v>
      </c>
      <c r="C418" s="56" t="s">
        <v>845</v>
      </c>
      <c r="D418" s="62">
        <f t="shared" ref="D418:E418" si="117">D294+D411</f>
        <v>1934.23</v>
      </c>
      <c r="E418" s="62">
        <f t="shared" si="117"/>
        <v>2252.8000000000002</v>
      </c>
      <c r="F418" s="57">
        <f t="shared" si="81"/>
        <v>116.47011989267048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85520.85</v>
      </c>
      <c r="E639" s="51">
        <f t="shared" si="180"/>
        <v>262662.52999999997</v>
      </c>
      <c r="F639" s="52">
        <f t="shared" si="119"/>
        <v>307.13274014465475</v>
      </c>
    </row>
    <row r="640" spans="1:6" ht="12.75" customHeight="1" x14ac:dyDescent="0.2">
      <c r="A640" s="53" t="s">
        <v>609</v>
      </c>
      <c r="B640" s="85" t="s">
        <v>1278</v>
      </c>
      <c r="C640" s="50" t="s">
        <v>1279</v>
      </c>
      <c r="D640" s="51">
        <f t="shared" ref="D640:E640" si="181">D413+D528</f>
        <v>97101.949999999983</v>
      </c>
      <c r="E640" s="51">
        <f t="shared" si="181"/>
        <v>270086.93</v>
      </c>
      <c r="F640" s="52">
        <f t="shared" si="119"/>
        <v>278.14779208862444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11581.099999999977</v>
      </c>
      <c r="E642" s="51">
        <f t="shared" si="183"/>
        <v>7424.4000000000233</v>
      </c>
      <c r="F642" s="52">
        <f t="shared" si="119"/>
        <v>64.107899940420495</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14985.6</v>
      </c>
      <c r="E644" s="51">
        <f t="shared" si="185"/>
        <v>38956.01</v>
      </c>
      <c r="F644" s="52">
        <f t="shared" si="119"/>
        <v>259.95629137305144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26566.699999999975</v>
      </c>
      <c r="E646" s="51">
        <f t="shared" si="187"/>
        <v>46380.410000000025</v>
      </c>
      <c r="F646" s="52">
        <f t="shared" si="119"/>
        <v>174.58099801631391</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285.07</v>
      </c>
      <c r="E649" s="242">
        <v>667.53</v>
      </c>
      <c r="F649" s="52">
        <f t="shared" ref="F649:F724" si="188">IF(D649&lt;&gt;0,IF(E649/D649&gt;=100,"&gt;&gt;100",E649/D649*100),"-")</f>
        <v>234.16353877994877</v>
      </c>
    </row>
    <row r="650" spans="1:6" ht="12.75" customHeight="1" x14ac:dyDescent="0.2">
      <c r="A650" s="53" t="s">
        <v>1297</v>
      </c>
      <c r="B650" s="85" t="s">
        <v>1298</v>
      </c>
      <c r="C650" s="50" t="s">
        <v>1297</v>
      </c>
      <c r="D650" s="242">
        <v>85602.37</v>
      </c>
      <c r="E650" s="242">
        <v>265315.65000000002</v>
      </c>
      <c r="F650" s="52">
        <f t="shared" si="188"/>
        <v>309.93960798047999</v>
      </c>
    </row>
    <row r="651" spans="1:6" ht="12.75" customHeight="1" x14ac:dyDescent="0.2">
      <c r="A651" s="53" t="s">
        <v>1299</v>
      </c>
      <c r="B651" s="85" t="s">
        <v>1300</v>
      </c>
      <c r="C651" s="50" t="s">
        <v>1299</v>
      </c>
      <c r="D651" s="242">
        <v>83299.41</v>
      </c>
      <c r="E651" s="242">
        <v>265100.36</v>
      </c>
      <c r="F651" s="52">
        <f t="shared" si="188"/>
        <v>318.24998520397679</v>
      </c>
    </row>
    <row r="652" spans="1:6" ht="24" x14ac:dyDescent="0.2">
      <c r="A652" s="53">
        <v>11</v>
      </c>
      <c r="B652" s="85" t="s">
        <v>1301</v>
      </c>
      <c r="C652" s="50" t="s">
        <v>1302</v>
      </c>
      <c r="D652" s="51">
        <f t="shared" ref="D652:E652" si="189">+D649+D650-D651</f>
        <v>2588.0299999999988</v>
      </c>
      <c r="E652" s="51">
        <f t="shared" si="189"/>
        <v>882.82000000006519</v>
      </c>
      <c r="F652" s="52">
        <f t="shared" si="188"/>
        <v>34.111660220324559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9</v>
      </c>
      <c r="E654" s="262">
        <v>20</v>
      </c>
      <c r="F654" s="52">
        <f t="shared" si="188"/>
        <v>222.22222222222223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v>
      </c>
      <c r="E656" s="262">
        <v>20</v>
      </c>
      <c r="F656" s="52">
        <f t="shared" si="188"/>
        <v>250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6133.04</v>
      </c>
      <c r="E718" s="242">
        <v>9570.9</v>
      </c>
      <c r="F718" s="52">
        <f t="shared" si="188"/>
        <v>156.05474609655244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262.83</v>
      </c>
      <c r="E720" s="242">
        <v>602.87</v>
      </c>
      <c r="F720" s="52">
        <f t="shared" si="188"/>
        <v>229.37640299813569</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0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48890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Pročelnik Primorski Dolac</cp:lastModifiedBy>
  <cp:lastPrinted>2024-10-09T09:45:59Z</cp:lastPrinted>
  <dcterms:created xsi:type="dcterms:W3CDTF">2022-04-01T05:14:30Z</dcterms:created>
  <dcterms:modified xsi:type="dcterms:W3CDTF">2024-10-09T09:46:20Z</dcterms:modified>
</cp:coreProperties>
</file>